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tsuo\Desktop\松尾ファイル\入札関係\入札募集関係\カーテン\"/>
    </mc:Choice>
  </mc:AlternateContent>
  <bookViews>
    <workbookView xWindow="0" yWindow="0" windowWidth="17430" windowHeight="7455"/>
  </bookViews>
  <sheets>
    <sheet name="Sheet1" sheetId="1" r:id="rId1"/>
  </sheets>
  <definedNames>
    <definedName name="_xlnm.Print_Titles" localSheetId="0">Sheet1!$3:$4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1" i="1" l="1"/>
  <c r="G62" i="1"/>
  <c r="G63" i="1"/>
  <c r="L59" i="1" l="1"/>
  <c r="K58" i="1"/>
  <c r="J59" i="1"/>
  <c r="I59" i="1"/>
  <c r="H59" i="1"/>
  <c r="G64" i="1" l="1"/>
  <c r="G55" i="1"/>
  <c r="G54" i="1" l="1"/>
  <c r="G52" i="1"/>
  <c r="G53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11" i="1" l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0" i="1" l="1"/>
  <c r="G9" i="1"/>
  <c r="G8" i="1"/>
  <c r="G7" i="1"/>
  <c r="G6" i="1"/>
  <c r="G5" i="1"/>
  <c r="G58" i="1" l="1"/>
</calcChain>
</file>

<file path=xl/sharedStrings.xml><?xml version="1.0" encoding="utf-8"?>
<sst xmlns="http://schemas.openxmlformats.org/spreadsheetml/2006/main" count="277" uniqueCount="160">
  <si>
    <t>AW-1A</t>
    <phoneticPr fontId="1"/>
  </si>
  <si>
    <t>符号</t>
    <rPh sb="0" eb="2">
      <t>フゴウ</t>
    </rPh>
    <phoneticPr fontId="1"/>
  </si>
  <si>
    <t>名称</t>
    <rPh sb="0" eb="2">
      <t>メイショウ</t>
    </rPh>
    <phoneticPr fontId="1"/>
  </si>
  <si>
    <t>枠見込</t>
    <rPh sb="0" eb="1">
      <t>ワク</t>
    </rPh>
    <rPh sb="1" eb="3">
      <t>ミコ</t>
    </rPh>
    <phoneticPr fontId="1"/>
  </si>
  <si>
    <t>W</t>
    <phoneticPr fontId="1"/>
  </si>
  <si>
    <t>H</t>
    <phoneticPr fontId="1"/>
  </si>
  <si>
    <t>備考</t>
    <rPh sb="0" eb="2">
      <t>ビコウ</t>
    </rPh>
    <phoneticPr fontId="1"/>
  </si>
  <si>
    <t>仕様</t>
    <rPh sb="0" eb="2">
      <t>シヨウ</t>
    </rPh>
    <phoneticPr fontId="1"/>
  </si>
  <si>
    <t>デイ相談員・宿直室</t>
    <rPh sb="2" eb="5">
      <t>ソウダンイン</t>
    </rPh>
    <rPh sb="6" eb="9">
      <t>シュクチョクシツ</t>
    </rPh>
    <phoneticPr fontId="1"/>
  </si>
  <si>
    <t>AW-1B</t>
    <phoneticPr fontId="1"/>
  </si>
  <si>
    <t>合計</t>
    <rPh sb="0" eb="2">
      <t>ゴウケイ</t>
    </rPh>
    <phoneticPr fontId="1"/>
  </si>
  <si>
    <t>カーテン</t>
    <phoneticPr fontId="1"/>
  </si>
  <si>
    <t>AW-1C</t>
    <phoneticPr fontId="1"/>
  </si>
  <si>
    <t>喫煙ルーム</t>
    <rPh sb="0" eb="2">
      <t>キツエン</t>
    </rPh>
    <phoneticPr fontId="1"/>
  </si>
  <si>
    <t>ブラインド</t>
    <phoneticPr fontId="1"/>
  </si>
  <si>
    <t>AW-03</t>
    <phoneticPr fontId="1"/>
  </si>
  <si>
    <t>AW-04</t>
    <phoneticPr fontId="1"/>
  </si>
  <si>
    <t>外倒し窓連窓・両袖片引き窓段窓</t>
    <rPh sb="0" eb="1">
      <t>ソト</t>
    </rPh>
    <rPh sb="1" eb="2">
      <t>ダオ</t>
    </rPh>
    <rPh sb="3" eb="4">
      <t>マド</t>
    </rPh>
    <rPh sb="4" eb="5">
      <t>レン</t>
    </rPh>
    <rPh sb="5" eb="6">
      <t>マド</t>
    </rPh>
    <rPh sb="7" eb="9">
      <t>リョウソデ</t>
    </rPh>
    <rPh sb="9" eb="10">
      <t>カタ</t>
    </rPh>
    <rPh sb="10" eb="11">
      <t>ビ</t>
    </rPh>
    <rPh sb="12" eb="13">
      <t>マド</t>
    </rPh>
    <rPh sb="13" eb="14">
      <t>ダン</t>
    </rPh>
    <rPh sb="14" eb="15">
      <t>マド</t>
    </rPh>
    <phoneticPr fontId="1"/>
  </si>
  <si>
    <t>AW-05</t>
    <phoneticPr fontId="1"/>
  </si>
  <si>
    <t>AW-06</t>
    <phoneticPr fontId="1"/>
  </si>
  <si>
    <t>AW-07</t>
    <phoneticPr fontId="1"/>
  </si>
  <si>
    <t>AW-08</t>
    <phoneticPr fontId="1"/>
  </si>
  <si>
    <t>訪問、居宅、事務所の窓</t>
    <rPh sb="0" eb="2">
      <t>ホウモン</t>
    </rPh>
    <rPh sb="3" eb="5">
      <t>キョタク</t>
    </rPh>
    <rPh sb="6" eb="8">
      <t>ジム</t>
    </rPh>
    <rPh sb="8" eb="9">
      <t>ショ</t>
    </rPh>
    <rPh sb="10" eb="11">
      <t>マド</t>
    </rPh>
    <phoneticPr fontId="1"/>
  </si>
  <si>
    <t>AW-09</t>
    <phoneticPr fontId="1"/>
  </si>
  <si>
    <t>AW-10</t>
    <phoneticPr fontId="1"/>
  </si>
  <si>
    <t>AW-10A</t>
    <phoneticPr fontId="1"/>
  </si>
  <si>
    <t>AW-11</t>
    <phoneticPr fontId="1"/>
  </si>
  <si>
    <t>AW-11A</t>
    <phoneticPr fontId="1"/>
  </si>
  <si>
    <t>AW-12</t>
    <phoneticPr fontId="1"/>
  </si>
  <si>
    <t>AW-13</t>
    <phoneticPr fontId="1"/>
  </si>
  <si>
    <t>AW-13A</t>
    <phoneticPr fontId="1"/>
  </si>
  <si>
    <t>AW-13B</t>
    <phoneticPr fontId="1"/>
  </si>
  <si>
    <t>AW-14A</t>
    <phoneticPr fontId="1"/>
  </si>
  <si>
    <t>外倒し窓連窓・引き違い段窓</t>
    <rPh sb="0" eb="1">
      <t>ソト</t>
    </rPh>
    <rPh sb="1" eb="2">
      <t>タオ</t>
    </rPh>
    <rPh sb="3" eb="4">
      <t>マド</t>
    </rPh>
    <rPh sb="4" eb="5">
      <t>レン</t>
    </rPh>
    <rPh sb="5" eb="6">
      <t>マド</t>
    </rPh>
    <rPh sb="7" eb="8">
      <t>ヒ</t>
    </rPh>
    <rPh sb="9" eb="10">
      <t>チガ</t>
    </rPh>
    <rPh sb="11" eb="12">
      <t>ダン</t>
    </rPh>
    <rPh sb="12" eb="13">
      <t>マド</t>
    </rPh>
    <phoneticPr fontId="1"/>
  </si>
  <si>
    <t>外倒し窓連窓・片引き窓連段窓</t>
    <rPh sb="0" eb="1">
      <t>ソト</t>
    </rPh>
    <rPh sb="1" eb="2">
      <t>タオ</t>
    </rPh>
    <rPh sb="3" eb="4">
      <t>マド</t>
    </rPh>
    <rPh sb="4" eb="5">
      <t>レン</t>
    </rPh>
    <rPh sb="5" eb="6">
      <t>マド</t>
    </rPh>
    <rPh sb="7" eb="8">
      <t>カタ</t>
    </rPh>
    <rPh sb="8" eb="9">
      <t>ヒ</t>
    </rPh>
    <rPh sb="10" eb="11">
      <t>マド</t>
    </rPh>
    <rPh sb="11" eb="12">
      <t>レン</t>
    </rPh>
    <rPh sb="12" eb="13">
      <t>ダン</t>
    </rPh>
    <rPh sb="13" eb="14">
      <t>マド</t>
    </rPh>
    <phoneticPr fontId="1"/>
  </si>
  <si>
    <t>AW-14B</t>
    <phoneticPr fontId="1"/>
  </si>
  <si>
    <t>AW-14C</t>
    <phoneticPr fontId="1"/>
  </si>
  <si>
    <t>AW-14D</t>
    <phoneticPr fontId="1"/>
  </si>
  <si>
    <t>AW-15A</t>
    <phoneticPr fontId="1"/>
  </si>
  <si>
    <t>AW-16</t>
    <phoneticPr fontId="1"/>
  </si>
  <si>
    <t>４階　医務室の窓</t>
    <rPh sb="1" eb="2">
      <t>カイ</t>
    </rPh>
    <rPh sb="3" eb="6">
      <t>イムシツ</t>
    </rPh>
    <rPh sb="7" eb="8">
      <t>マド</t>
    </rPh>
    <phoneticPr fontId="1"/>
  </si>
  <si>
    <t>AW-15B</t>
    <phoneticPr fontId="1"/>
  </si>
  <si>
    <t>AW-15Ｃ</t>
    <phoneticPr fontId="1"/>
  </si>
  <si>
    <t>4階　一般浴</t>
    <rPh sb="1" eb="2">
      <t>カイ</t>
    </rPh>
    <rPh sb="3" eb="5">
      <t>イッパン</t>
    </rPh>
    <rPh sb="5" eb="6">
      <t>ヨク</t>
    </rPh>
    <phoneticPr fontId="1"/>
  </si>
  <si>
    <t>AW-15Ｄ</t>
    <phoneticPr fontId="1"/>
  </si>
  <si>
    <t>AW-17</t>
    <phoneticPr fontId="1"/>
  </si>
  <si>
    <t>AW-18</t>
  </si>
  <si>
    <t>AW-19</t>
  </si>
  <si>
    <t>AW-20</t>
  </si>
  <si>
    <t>外倒し窓連窓・引違い窓・ＦＩＸ窓・ＦＩＸ窓連段窓</t>
    <rPh sb="0" eb="1">
      <t>ソト</t>
    </rPh>
    <rPh sb="1" eb="2">
      <t>タオ</t>
    </rPh>
    <rPh sb="3" eb="4">
      <t>マド</t>
    </rPh>
    <rPh sb="4" eb="5">
      <t>レン</t>
    </rPh>
    <rPh sb="5" eb="6">
      <t>マド</t>
    </rPh>
    <rPh sb="7" eb="9">
      <t>ヒキチガイ</t>
    </rPh>
    <rPh sb="10" eb="11">
      <t>マド</t>
    </rPh>
    <rPh sb="15" eb="16">
      <t>マド</t>
    </rPh>
    <rPh sb="20" eb="21">
      <t>マド</t>
    </rPh>
    <rPh sb="21" eb="22">
      <t>レン</t>
    </rPh>
    <rPh sb="22" eb="23">
      <t>ダン</t>
    </rPh>
    <rPh sb="23" eb="24">
      <t>マド</t>
    </rPh>
    <phoneticPr fontId="1"/>
  </si>
  <si>
    <t>AW-21</t>
  </si>
  <si>
    <t>引違い窓</t>
    <rPh sb="0" eb="2">
      <t>ヒキチガイ</t>
    </rPh>
    <rPh sb="3" eb="4">
      <t>マド</t>
    </rPh>
    <phoneticPr fontId="1"/>
  </si>
  <si>
    <t>AW-22</t>
  </si>
  <si>
    <t>外倒し窓連窓・片引き窓段窓</t>
    <rPh sb="0" eb="1">
      <t>ソト</t>
    </rPh>
    <rPh sb="1" eb="2">
      <t>タオ</t>
    </rPh>
    <rPh sb="3" eb="4">
      <t>マド</t>
    </rPh>
    <rPh sb="4" eb="5">
      <t>レン</t>
    </rPh>
    <rPh sb="5" eb="6">
      <t>マド</t>
    </rPh>
    <rPh sb="7" eb="9">
      <t>カタヒ</t>
    </rPh>
    <rPh sb="10" eb="11">
      <t>マド</t>
    </rPh>
    <rPh sb="11" eb="12">
      <t>ダン</t>
    </rPh>
    <rPh sb="12" eb="13">
      <t>マド</t>
    </rPh>
    <phoneticPr fontId="1"/>
  </si>
  <si>
    <t>AW-23</t>
  </si>
  <si>
    <t>外倒し窓連窓・引違い窓・ＦＩＸ窓連段窓</t>
    <rPh sb="0" eb="1">
      <t>ソト</t>
    </rPh>
    <rPh sb="1" eb="2">
      <t>タオ</t>
    </rPh>
    <rPh sb="3" eb="4">
      <t>マド</t>
    </rPh>
    <rPh sb="4" eb="5">
      <t>レン</t>
    </rPh>
    <rPh sb="5" eb="6">
      <t>マド</t>
    </rPh>
    <rPh sb="7" eb="9">
      <t>ヒキチガイ</t>
    </rPh>
    <rPh sb="10" eb="11">
      <t>マド</t>
    </rPh>
    <rPh sb="15" eb="16">
      <t>マド</t>
    </rPh>
    <rPh sb="16" eb="17">
      <t>レン</t>
    </rPh>
    <rPh sb="17" eb="18">
      <t>ダン</t>
    </rPh>
    <rPh sb="18" eb="19">
      <t>マド</t>
    </rPh>
    <phoneticPr fontId="1"/>
  </si>
  <si>
    <t>AW-24</t>
  </si>
  <si>
    <t>AW-25</t>
  </si>
  <si>
    <t>AW-26</t>
  </si>
  <si>
    <t>AW-27</t>
  </si>
  <si>
    <t>AW-28</t>
  </si>
  <si>
    <t>AW-29</t>
  </si>
  <si>
    <t>AW-30</t>
  </si>
  <si>
    <t>AW-31</t>
  </si>
  <si>
    <t>AW-32</t>
  </si>
  <si>
    <t>AW-33</t>
  </si>
  <si>
    <t>AW-34</t>
  </si>
  <si>
    <t>AW-35</t>
  </si>
  <si>
    <t>AW-36</t>
  </si>
  <si>
    <t>AW-37</t>
  </si>
  <si>
    <t>外倒し窓連窓・引違い窓連段窓</t>
    <rPh sb="0" eb="1">
      <t>ソト</t>
    </rPh>
    <rPh sb="1" eb="2">
      <t>タオ</t>
    </rPh>
    <rPh sb="3" eb="4">
      <t>マド</t>
    </rPh>
    <rPh sb="4" eb="6">
      <t>レンソウ</t>
    </rPh>
    <rPh sb="7" eb="9">
      <t>ヒキチガイ</t>
    </rPh>
    <rPh sb="10" eb="11">
      <t>マド</t>
    </rPh>
    <rPh sb="11" eb="12">
      <t>レン</t>
    </rPh>
    <rPh sb="12" eb="13">
      <t>ダン</t>
    </rPh>
    <rPh sb="13" eb="14">
      <t>マド</t>
    </rPh>
    <phoneticPr fontId="1"/>
  </si>
  <si>
    <t>両袖片引き窓</t>
    <rPh sb="0" eb="2">
      <t>リョウソデ</t>
    </rPh>
    <rPh sb="2" eb="4">
      <t>カタヒ</t>
    </rPh>
    <rPh sb="5" eb="6">
      <t>マド</t>
    </rPh>
    <phoneticPr fontId="1"/>
  </si>
  <si>
    <t>4階　一般浴洗い場</t>
    <rPh sb="1" eb="2">
      <t>カイ</t>
    </rPh>
    <rPh sb="6" eb="7">
      <t>アラ</t>
    </rPh>
    <rPh sb="8" eb="9">
      <t>バ</t>
    </rPh>
    <phoneticPr fontId="1"/>
  </si>
  <si>
    <t>5階　エレベーター前</t>
    <rPh sb="1" eb="2">
      <t>カイ</t>
    </rPh>
    <rPh sb="9" eb="10">
      <t>マエ</t>
    </rPh>
    <phoneticPr fontId="1"/>
  </si>
  <si>
    <t>外倒し窓・片開きドア、外倒し窓・ＦＩＸ窓連段窓</t>
    <rPh sb="0" eb="1">
      <t>ソト</t>
    </rPh>
    <rPh sb="1" eb="2">
      <t>タオ</t>
    </rPh>
    <rPh sb="3" eb="4">
      <t>マド</t>
    </rPh>
    <rPh sb="5" eb="6">
      <t>カタ</t>
    </rPh>
    <rPh sb="6" eb="7">
      <t>ヒラ</t>
    </rPh>
    <rPh sb="11" eb="12">
      <t>ソト</t>
    </rPh>
    <rPh sb="12" eb="13">
      <t>タオ</t>
    </rPh>
    <rPh sb="14" eb="15">
      <t>マド</t>
    </rPh>
    <rPh sb="19" eb="20">
      <t>マド</t>
    </rPh>
    <rPh sb="20" eb="21">
      <t>レン</t>
    </rPh>
    <rPh sb="21" eb="22">
      <t>ダン</t>
    </rPh>
    <rPh sb="22" eb="23">
      <t>マド</t>
    </rPh>
    <phoneticPr fontId="1"/>
  </si>
  <si>
    <t>外倒し窓・片開きドア、外倒し窓・ＦＩＸ窓連段窓</t>
    <rPh sb="0" eb="1">
      <t>ソト</t>
    </rPh>
    <rPh sb="1" eb="2">
      <t>ダオ</t>
    </rPh>
    <rPh sb="3" eb="4">
      <t>マド</t>
    </rPh>
    <rPh sb="5" eb="6">
      <t>カタ</t>
    </rPh>
    <rPh sb="6" eb="7">
      <t>ヒラ</t>
    </rPh>
    <rPh sb="11" eb="12">
      <t>ソト</t>
    </rPh>
    <rPh sb="12" eb="13">
      <t>タオ</t>
    </rPh>
    <rPh sb="14" eb="15">
      <t>マド</t>
    </rPh>
    <rPh sb="19" eb="20">
      <t>マド</t>
    </rPh>
    <rPh sb="20" eb="21">
      <t>レン</t>
    </rPh>
    <rPh sb="21" eb="22">
      <t>ダン</t>
    </rPh>
    <rPh sb="22" eb="23">
      <t>マド</t>
    </rPh>
    <phoneticPr fontId="1"/>
  </si>
  <si>
    <t>引違い窓2連窓</t>
    <rPh sb="0" eb="2">
      <t>ヒキチガイ</t>
    </rPh>
    <rPh sb="3" eb="4">
      <t>マド</t>
    </rPh>
    <rPh sb="5" eb="6">
      <t>レン</t>
    </rPh>
    <rPh sb="6" eb="7">
      <t>マド</t>
    </rPh>
    <phoneticPr fontId="1"/>
  </si>
  <si>
    <t>外倒し窓連窓・両袖片引き窓段窓</t>
    <rPh sb="0" eb="1">
      <t>ソト</t>
    </rPh>
    <rPh sb="1" eb="2">
      <t>タオ</t>
    </rPh>
    <rPh sb="3" eb="4">
      <t>マド</t>
    </rPh>
    <rPh sb="4" eb="5">
      <t>レン</t>
    </rPh>
    <rPh sb="5" eb="6">
      <t>マド</t>
    </rPh>
    <rPh sb="7" eb="9">
      <t>リョウソデ</t>
    </rPh>
    <rPh sb="9" eb="11">
      <t>カタヒ</t>
    </rPh>
    <rPh sb="12" eb="13">
      <t>マド</t>
    </rPh>
    <rPh sb="13" eb="14">
      <t>ダン</t>
    </rPh>
    <rPh sb="14" eb="15">
      <t>マド</t>
    </rPh>
    <phoneticPr fontId="1"/>
  </si>
  <si>
    <t>外倒し窓連窓・引違い窓段窓</t>
    <rPh sb="0" eb="1">
      <t>ソト</t>
    </rPh>
    <rPh sb="1" eb="2">
      <t>タオ</t>
    </rPh>
    <rPh sb="3" eb="4">
      <t>マド</t>
    </rPh>
    <rPh sb="4" eb="5">
      <t>レン</t>
    </rPh>
    <rPh sb="5" eb="6">
      <t>マド</t>
    </rPh>
    <rPh sb="7" eb="9">
      <t>ヒキチガイ</t>
    </rPh>
    <rPh sb="10" eb="11">
      <t>マド</t>
    </rPh>
    <rPh sb="11" eb="12">
      <t>ダン</t>
    </rPh>
    <rPh sb="12" eb="13">
      <t>マド</t>
    </rPh>
    <phoneticPr fontId="1"/>
  </si>
  <si>
    <t>1階　集会室</t>
    <rPh sb="1" eb="2">
      <t>カイ</t>
    </rPh>
    <rPh sb="3" eb="6">
      <t>シュウカイシツ</t>
    </rPh>
    <phoneticPr fontId="1"/>
  </si>
  <si>
    <t>ＡＤ-01</t>
    <phoneticPr fontId="1"/>
  </si>
  <si>
    <t>自動ドｱ</t>
    <rPh sb="0" eb="2">
      <t>ジドウ</t>
    </rPh>
    <phoneticPr fontId="1"/>
  </si>
  <si>
    <t>ＡＤ-02</t>
  </si>
  <si>
    <t>自動ドア</t>
    <rPh sb="0" eb="2">
      <t>ジドウ</t>
    </rPh>
    <phoneticPr fontId="1"/>
  </si>
  <si>
    <t>外倒し窓・引違い窓段窓</t>
    <rPh sb="0" eb="1">
      <t>ソト</t>
    </rPh>
    <rPh sb="1" eb="2">
      <t>ダオ</t>
    </rPh>
    <rPh sb="3" eb="4">
      <t>マド</t>
    </rPh>
    <rPh sb="5" eb="6">
      <t>ヒ</t>
    </rPh>
    <rPh sb="6" eb="7">
      <t>チガ</t>
    </rPh>
    <rPh sb="8" eb="9">
      <t>マド</t>
    </rPh>
    <rPh sb="9" eb="10">
      <t>ダン</t>
    </rPh>
    <rPh sb="10" eb="11">
      <t>マド</t>
    </rPh>
    <phoneticPr fontId="1"/>
  </si>
  <si>
    <t>外倒し窓・引違い窓</t>
    <rPh sb="0" eb="1">
      <t>ソト</t>
    </rPh>
    <rPh sb="1" eb="2">
      <t>ダオ</t>
    </rPh>
    <rPh sb="3" eb="4">
      <t>マド</t>
    </rPh>
    <rPh sb="5" eb="6">
      <t>ヒ</t>
    </rPh>
    <rPh sb="6" eb="7">
      <t>チガ</t>
    </rPh>
    <rPh sb="8" eb="9">
      <t>マド</t>
    </rPh>
    <phoneticPr fontId="1"/>
  </si>
  <si>
    <t>外倒し窓連窓・引違い段窓</t>
    <rPh sb="0" eb="1">
      <t>ソト</t>
    </rPh>
    <rPh sb="1" eb="2">
      <t>タオ</t>
    </rPh>
    <rPh sb="3" eb="4">
      <t>マド</t>
    </rPh>
    <rPh sb="4" eb="5">
      <t>レン</t>
    </rPh>
    <rPh sb="5" eb="6">
      <t>マド</t>
    </rPh>
    <rPh sb="7" eb="8">
      <t>ヒ</t>
    </rPh>
    <rPh sb="8" eb="9">
      <t>チガ</t>
    </rPh>
    <rPh sb="10" eb="11">
      <t>ダン</t>
    </rPh>
    <rPh sb="11" eb="12">
      <t>マド</t>
    </rPh>
    <phoneticPr fontId="1"/>
  </si>
  <si>
    <t>引違い窓</t>
    <rPh sb="0" eb="1">
      <t>ヒ</t>
    </rPh>
    <rPh sb="1" eb="2">
      <t>チガ</t>
    </rPh>
    <rPh sb="3" eb="4">
      <t>マド</t>
    </rPh>
    <phoneticPr fontId="1"/>
  </si>
  <si>
    <t>引違い窓2連窓</t>
    <rPh sb="0" eb="1">
      <t>ヒ</t>
    </rPh>
    <rPh sb="1" eb="2">
      <t>チガ</t>
    </rPh>
    <rPh sb="3" eb="4">
      <t>マド</t>
    </rPh>
    <rPh sb="5" eb="6">
      <t>レン</t>
    </rPh>
    <rPh sb="6" eb="7">
      <t>マド</t>
    </rPh>
    <phoneticPr fontId="1"/>
  </si>
  <si>
    <t>外倒し窓連窓・引違い窓段窓</t>
    <rPh sb="0" eb="1">
      <t>ソト</t>
    </rPh>
    <rPh sb="1" eb="2">
      <t>タオ</t>
    </rPh>
    <rPh sb="3" eb="4">
      <t>マド</t>
    </rPh>
    <rPh sb="4" eb="5">
      <t>レン</t>
    </rPh>
    <rPh sb="5" eb="6">
      <t>マド</t>
    </rPh>
    <rPh sb="7" eb="8">
      <t>ヒ</t>
    </rPh>
    <rPh sb="8" eb="9">
      <t>チガ</t>
    </rPh>
    <rPh sb="10" eb="11">
      <t>マド</t>
    </rPh>
    <rPh sb="11" eb="12">
      <t>ダン</t>
    </rPh>
    <rPh sb="12" eb="13">
      <t>マド</t>
    </rPh>
    <phoneticPr fontId="1"/>
  </si>
  <si>
    <t>外倒し窓連窓・たてすべり出し窓・ＦＩＸ窓連窓段窓</t>
    <rPh sb="0" eb="1">
      <t>ソト</t>
    </rPh>
    <rPh sb="1" eb="2">
      <t>タオ</t>
    </rPh>
    <rPh sb="3" eb="4">
      <t>マド</t>
    </rPh>
    <rPh sb="4" eb="5">
      <t>レン</t>
    </rPh>
    <rPh sb="5" eb="6">
      <t>マド</t>
    </rPh>
    <rPh sb="12" eb="13">
      <t>ダ</t>
    </rPh>
    <rPh sb="14" eb="15">
      <t>マド</t>
    </rPh>
    <rPh sb="19" eb="20">
      <t>マド</t>
    </rPh>
    <rPh sb="20" eb="22">
      <t>レンソウ</t>
    </rPh>
    <rPh sb="22" eb="23">
      <t>ダン</t>
    </rPh>
    <rPh sb="23" eb="24">
      <t>マド</t>
    </rPh>
    <phoneticPr fontId="1"/>
  </si>
  <si>
    <t>デイルーム　東側の窓</t>
    <rPh sb="6" eb="8">
      <t>ヒガシガワ</t>
    </rPh>
    <rPh sb="9" eb="10">
      <t>マド</t>
    </rPh>
    <phoneticPr fontId="1"/>
  </si>
  <si>
    <t>デイ事務所・デイ洗面所横、静養コーナー</t>
    <rPh sb="2" eb="4">
      <t>ジム</t>
    </rPh>
    <rPh sb="4" eb="5">
      <t>ショ</t>
    </rPh>
    <rPh sb="8" eb="10">
      <t>センメン</t>
    </rPh>
    <rPh sb="10" eb="11">
      <t>ショ</t>
    </rPh>
    <rPh sb="11" eb="12">
      <t>ヨコ</t>
    </rPh>
    <rPh sb="13" eb="15">
      <t>セイヨウ</t>
    </rPh>
    <phoneticPr fontId="1"/>
  </si>
  <si>
    <t>中央廊下入口正面の窓</t>
    <rPh sb="0" eb="2">
      <t>チュウオウ</t>
    </rPh>
    <rPh sb="2" eb="4">
      <t>ロウカ</t>
    </rPh>
    <rPh sb="4" eb="6">
      <t>イリグチ</t>
    </rPh>
    <rPh sb="6" eb="8">
      <t>ショウメン</t>
    </rPh>
    <rPh sb="9" eb="10">
      <t>マド</t>
    </rPh>
    <phoneticPr fontId="1"/>
  </si>
  <si>
    <t>１階EVの横（北側）の窓</t>
    <rPh sb="1" eb="2">
      <t>カイ</t>
    </rPh>
    <rPh sb="5" eb="6">
      <t>ヨコ</t>
    </rPh>
    <rPh sb="7" eb="9">
      <t>キタガワ</t>
    </rPh>
    <rPh sb="11" eb="12">
      <t>マド</t>
    </rPh>
    <phoneticPr fontId="1"/>
  </si>
  <si>
    <t>１階多目的室（中庭）</t>
    <rPh sb="1" eb="2">
      <t>カイ</t>
    </rPh>
    <rPh sb="2" eb="5">
      <t>タモクテキ</t>
    </rPh>
    <rPh sb="5" eb="6">
      <t>シツ</t>
    </rPh>
    <rPh sb="7" eb="9">
      <t>ナカニワ</t>
    </rPh>
    <phoneticPr fontId="1"/>
  </si>
  <si>
    <t>スタッフトイレの奥側の窓</t>
    <rPh sb="8" eb="9">
      <t>オク</t>
    </rPh>
    <rPh sb="9" eb="10">
      <t>ガワ</t>
    </rPh>
    <rPh sb="11" eb="12">
      <t>マド</t>
    </rPh>
    <phoneticPr fontId="1"/>
  </si>
  <si>
    <t>デイルーム　中庭側の窓</t>
    <rPh sb="6" eb="8">
      <t>ナカニワ</t>
    </rPh>
    <rPh sb="8" eb="9">
      <t>ガワ</t>
    </rPh>
    <rPh sb="10" eb="11">
      <t>マド</t>
    </rPh>
    <phoneticPr fontId="1"/>
  </si>
  <si>
    <t>廊下　EV前の窓（中庭）</t>
    <rPh sb="0" eb="2">
      <t>ロウカ</t>
    </rPh>
    <rPh sb="5" eb="6">
      <t>マエ</t>
    </rPh>
    <rPh sb="7" eb="8">
      <t>マド</t>
    </rPh>
    <rPh sb="9" eb="11">
      <t>ナカニワ</t>
    </rPh>
    <phoneticPr fontId="1"/>
  </si>
  <si>
    <t>地域交流スペースの窓　（中庭）</t>
    <rPh sb="0" eb="2">
      <t>チイキ</t>
    </rPh>
    <rPh sb="2" eb="4">
      <t>コウリュウ</t>
    </rPh>
    <rPh sb="9" eb="10">
      <t>マド</t>
    </rPh>
    <rPh sb="12" eb="14">
      <t>ナカニワ</t>
    </rPh>
    <phoneticPr fontId="1"/>
  </si>
  <si>
    <t>２～３階の南側ユニットキッチン</t>
    <rPh sb="3" eb="4">
      <t>カイ</t>
    </rPh>
    <rPh sb="5" eb="7">
      <t>ミナミガワ</t>
    </rPh>
    <phoneticPr fontId="1"/>
  </si>
  <si>
    <t>２～５階　南側の居室の窓</t>
    <rPh sb="3" eb="4">
      <t>カイ</t>
    </rPh>
    <rPh sb="5" eb="7">
      <t>ミナミガワ</t>
    </rPh>
    <rPh sb="8" eb="10">
      <t>キョシツ</t>
    </rPh>
    <rPh sb="11" eb="12">
      <t>マド</t>
    </rPh>
    <phoneticPr fontId="1"/>
  </si>
  <si>
    <t>２～５階　南向き西側居室</t>
    <rPh sb="3" eb="4">
      <t>カイ</t>
    </rPh>
    <rPh sb="5" eb="7">
      <t>ミナミム</t>
    </rPh>
    <rPh sb="8" eb="10">
      <t>ニシガワ</t>
    </rPh>
    <rPh sb="10" eb="12">
      <t>キョシツ</t>
    </rPh>
    <phoneticPr fontId="1"/>
  </si>
  <si>
    <t>２～３階の北西居室の北窓</t>
    <rPh sb="3" eb="4">
      <t>カイ</t>
    </rPh>
    <rPh sb="5" eb="7">
      <t>キタニシ</t>
    </rPh>
    <rPh sb="7" eb="9">
      <t>キョシツ</t>
    </rPh>
    <rPh sb="10" eb="11">
      <t>キタ</t>
    </rPh>
    <rPh sb="11" eb="12">
      <t>マド</t>
    </rPh>
    <phoneticPr fontId="1"/>
  </si>
  <si>
    <t>２～３階　キッチンD</t>
    <rPh sb="3" eb="4">
      <t>ガイ</t>
    </rPh>
    <phoneticPr fontId="1"/>
  </si>
  <si>
    <t>２～３階　Aユニット入口の右側（北向き）</t>
    <rPh sb="3" eb="4">
      <t>カイ</t>
    </rPh>
    <rPh sb="10" eb="12">
      <t>イリグチ</t>
    </rPh>
    <rPh sb="13" eb="15">
      <t>ミギガワ</t>
    </rPh>
    <rPh sb="16" eb="18">
      <t>キタム</t>
    </rPh>
    <phoneticPr fontId="1"/>
  </si>
  <si>
    <t>４～５階の多目的室（南向き）</t>
    <rPh sb="3" eb="4">
      <t>カイ</t>
    </rPh>
    <rPh sb="5" eb="8">
      <t>タモクテキ</t>
    </rPh>
    <rPh sb="8" eb="9">
      <t>シツ</t>
    </rPh>
    <rPh sb="10" eb="12">
      <t>ミナミム</t>
    </rPh>
    <phoneticPr fontId="1"/>
  </si>
  <si>
    <t>４～５階　洗濯室（北向き）</t>
    <rPh sb="3" eb="4">
      <t>カイ</t>
    </rPh>
    <rPh sb="5" eb="7">
      <t>センタク</t>
    </rPh>
    <rPh sb="7" eb="8">
      <t>シツ</t>
    </rPh>
    <rPh sb="9" eb="11">
      <t>キタム</t>
    </rPh>
    <phoneticPr fontId="1"/>
  </si>
  <si>
    <t>２～５階　廊下南の西向きの窓</t>
    <rPh sb="3" eb="4">
      <t>カイ</t>
    </rPh>
    <rPh sb="5" eb="7">
      <t>ロウカ</t>
    </rPh>
    <rPh sb="7" eb="8">
      <t>ミナミ</t>
    </rPh>
    <rPh sb="9" eb="10">
      <t>ニシ</t>
    </rPh>
    <rPh sb="10" eb="11">
      <t>ム</t>
    </rPh>
    <rPh sb="13" eb="14">
      <t>マド</t>
    </rPh>
    <phoneticPr fontId="1"/>
  </si>
  <si>
    <t>２～５階　廊下　階段の南側の窓</t>
    <rPh sb="3" eb="4">
      <t>カイ</t>
    </rPh>
    <rPh sb="5" eb="7">
      <t>ロウカ</t>
    </rPh>
    <rPh sb="8" eb="10">
      <t>カイダン</t>
    </rPh>
    <rPh sb="11" eb="13">
      <t>ミナミガワ</t>
    </rPh>
    <rPh sb="14" eb="15">
      <t>マド</t>
    </rPh>
    <phoneticPr fontId="1"/>
  </si>
  <si>
    <t>4階　一般浴の着脱室（西向き）</t>
    <rPh sb="1" eb="2">
      <t>カイ</t>
    </rPh>
    <rPh sb="3" eb="5">
      <t>イッパン</t>
    </rPh>
    <rPh sb="5" eb="6">
      <t>ヨク</t>
    </rPh>
    <rPh sb="7" eb="9">
      <t>チャクダツ</t>
    </rPh>
    <rPh sb="9" eb="10">
      <t>シツ</t>
    </rPh>
    <rPh sb="11" eb="12">
      <t>ニシ</t>
    </rPh>
    <rPh sb="12" eb="13">
      <t>ム</t>
    </rPh>
    <phoneticPr fontId="1"/>
  </si>
  <si>
    <t>5階　食堂北西向きの窓</t>
    <rPh sb="1" eb="2">
      <t>カイ</t>
    </rPh>
    <rPh sb="3" eb="5">
      <t>ショクドウ</t>
    </rPh>
    <rPh sb="5" eb="6">
      <t>キタ</t>
    </rPh>
    <rPh sb="6" eb="7">
      <t>ニシ</t>
    </rPh>
    <rPh sb="7" eb="8">
      <t>ム</t>
    </rPh>
    <rPh sb="10" eb="11">
      <t>マド</t>
    </rPh>
    <phoneticPr fontId="1"/>
  </si>
  <si>
    <t>2～4階　エレベーターの北側の窓</t>
    <rPh sb="3" eb="4">
      <t>カイ</t>
    </rPh>
    <rPh sb="12" eb="13">
      <t>キタ</t>
    </rPh>
    <rPh sb="13" eb="14">
      <t>ガワ</t>
    </rPh>
    <rPh sb="15" eb="16">
      <t>マド</t>
    </rPh>
    <phoneticPr fontId="1"/>
  </si>
  <si>
    <t>2、３階のエレベーター（上記の北側）</t>
    <rPh sb="3" eb="4">
      <t>カイ</t>
    </rPh>
    <rPh sb="12" eb="14">
      <t>ジョウキ</t>
    </rPh>
    <rPh sb="15" eb="17">
      <t>キタガワ</t>
    </rPh>
    <phoneticPr fontId="1"/>
  </si>
  <si>
    <t>2,3階共用廊下北、4階廊下医務室前の窓</t>
    <rPh sb="3" eb="4">
      <t>カイ</t>
    </rPh>
    <rPh sb="4" eb="6">
      <t>キョウヨウ</t>
    </rPh>
    <rPh sb="6" eb="8">
      <t>ロウカ</t>
    </rPh>
    <rPh sb="8" eb="9">
      <t>キタ</t>
    </rPh>
    <rPh sb="11" eb="12">
      <t>カイ</t>
    </rPh>
    <rPh sb="12" eb="14">
      <t>ロウカ</t>
    </rPh>
    <rPh sb="14" eb="17">
      <t>イムシツ</t>
    </rPh>
    <rPh sb="17" eb="18">
      <t>マエ</t>
    </rPh>
    <rPh sb="19" eb="20">
      <t>マド</t>
    </rPh>
    <phoneticPr fontId="1"/>
  </si>
  <si>
    <t>2～3階　Ｄリビング</t>
    <rPh sb="3" eb="4">
      <t>カイ</t>
    </rPh>
    <phoneticPr fontId="1"/>
  </si>
  <si>
    <t>2～3階　北西居室の西向きの窓</t>
    <rPh sb="3" eb="4">
      <t>カイ</t>
    </rPh>
    <rPh sb="5" eb="6">
      <t>キタ</t>
    </rPh>
    <rPh sb="6" eb="7">
      <t>ニシ</t>
    </rPh>
    <rPh sb="7" eb="9">
      <t>キョシツ</t>
    </rPh>
    <rPh sb="10" eb="11">
      <t>ニシ</t>
    </rPh>
    <rPh sb="11" eb="12">
      <t>ム</t>
    </rPh>
    <rPh sb="14" eb="15">
      <t>マド</t>
    </rPh>
    <phoneticPr fontId="1"/>
  </si>
  <si>
    <t>2～3階　Dユニット北向きの窓（非常階段側）</t>
    <rPh sb="3" eb="4">
      <t>カイ</t>
    </rPh>
    <rPh sb="10" eb="12">
      <t>キタム</t>
    </rPh>
    <rPh sb="14" eb="15">
      <t>マド</t>
    </rPh>
    <rPh sb="16" eb="18">
      <t>ヒジョウ</t>
    </rPh>
    <rPh sb="18" eb="20">
      <t>カイダン</t>
    </rPh>
    <rPh sb="20" eb="21">
      <t>ガワ</t>
    </rPh>
    <phoneticPr fontId="1"/>
  </si>
  <si>
    <t>2～3階　B,Cリビング（中庭向き）</t>
    <rPh sb="3" eb="4">
      <t>カイ</t>
    </rPh>
    <rPh sb="13" eb="15">
      <t>ナカニワ</t>
    </rPh>
    <rPh sb="15" eb="16">
      <t>ム</t>
    </rPh>
    <phoneticPr fontId="1"/>
  </si>
  <si>
    <t>4～5階　食堂（中庭向き）</t>
    <rPh sb="3" eb="4">
      <t>カイ</t>
    </rPh>
    <rPh sb="5" eb="7">
      <t>ショクドウ</t>
    </rPh>
    <rPh sb="8" eb="10">
      <t>ナカニワ</t>
    </rPh>
    <rPh sb="10" eb="11">
      <t>ム</t>
    </rPh>
    <phoneticPr fontId="1"/>
  </si>
  <si>
    <t>2～5階　廊下中庭向きの窓</t>
    <rPh sb="3" eb="4">
      <t>カイ</t>
    </rPh>
    <rPh sb="5" eb="7">
      <t>ロウカ</t>
    </rPh>
    <rPh sb="7" eb="9">
      <t>ナカニワ</t>
    </rPh>
    <rPh sb="9" eb="10">
      <t>ム</t>
    </rPh>
    <rPh sb="12" eb="13">
      <t>マド</t>
    </rPh>
    <phoneticPr fontId="1"/>
  </si>
  <si>
    <t>4～5階　南西居室の前の窓</t>
    <rPh sb="3" eb="4">
      <t>カイ</t>
    </rPh>
    <rPh sb="5" eb="6">
      <t>ミナミ</t>
    </rPh>
    <rPh sb="6" eb="7">
      <t>ニシ</t>
    </rPh>
    <rPh sb="7" eb="9">
      <t>キョシツ</t>
    </rPh>
    <rPh sb="10" eb="11">
      <t>マエ</t>
    </rPh>
    <rPh sb="12" eb="13">
      <t>マド</t>
    </rPh>
    <phoneticPr fontId="1"/>
  </si>
  <si>
    <t>5階　屋上出入口の窓　</t>
    <rPh sb="1" eb="2">
      <t>カイ</t>
    </rPh>
    <rPh sb="3" eb="5">
      <t>オクジョウ</t>
    </rPh>
    <rPh sb="5" eb="8">
      <t>デイリグチ</t>
    </rPh>
    <rPh sb="9" eb="10">
      <t>マド</t>
    </rPh>
    <phoneticPr fontId="1"/>
  </si>
  <si>
    <t>なし</t>
    <phoneticPr fontId="1"/>
  </si>
  <si>
    <t>4階　北居室の向かいの窓</t>
    <rPh sb="1" eb="2">
      <t>カイ</t>
    </rPh>
    <rPh sb="3" eb="4">
      <t>キタ</t>
    </rPh>
    <rPh sb="4" eb="6">
      <t>キョシツ</t>
    </rPh>
    <rPh sb="7" eb="8">
      <t>ム</t>
    </rPh>
    <rPh sb="11" eb="12">
      <t>マド</t>
    </rPh>
    <phoneticPr fontId="1"/>
  </si>
  <si>
    <t>5階　北居室の向かいの窓</t>
    <rPh sb="1" eb="2">
      <t>カイ</t>
    </rPh>
    <rPh sb="3" eb="4">
      <t>キタ</t>
    </rPh>
    <rPh sb="4" eb="6">
      <t>キョシツ</t>
    </rPh>
    <rPh sb="7" eb="8">
      <t>ム</t>
    </rPh>
    <rPh sb="11" eb="12">
      <t>マド</t>
    </rPh>
    <phoneticPr fontId="1"/>
  </si>
  <si>
    <t>4,5階　南居室の前の窓（南向き）</t>
    <rPh sb="3" eb="4">
      <t>カイ</t>
    </rPh>
    <rPh sb="5" eb="6">
      <t>ミナミ</t>
    </rPh>
    <rPh sb="6" eb="8">
      <t>キョシツ</t>
    </rPh>
    <rPh sb="9" eb="10">
      <t>マエ</t>
    </rPh>
    <rPh sb="11" eb="12">
      <t>マド</t>
    </rPh>
    <rPh sb="13" eb="15">
      <t>ミナミム</t>
    </rPh>
    <phoneticPr fontId="1"/>
  </si>
  <si>
    <t>4階　廊下北西向きの窓</t>
    <rPh sb="1" eb="2">
      <t>カイ</t>
    </rPh>
    <rPh sb="3" eb="5">
      <t>ロウカ</t>
    </rPh>
    <rPh sb="5" eb="6">
      <t>キタ</t>
    </rPh>
    <rPh sb="6" eb="7">
      <t>ニシ</t>
    </rPh>
    <rPh sb="7" eb="8">
      <t>ム</t>
    </rPh>
    <rPh sb="10" eb="11">
      <t>マド</t>
    </rPh>
    <phoneticPr fontId="1"/>
  </si>
  <si>
    <t>2～3階　Dユニットの入り口横の窓</t>
    <rPh sb="3" eb="4">
      <t>カイ</t>
    </rPh>
    <rPh sb="11" eb="12">
      <t>イ</t>
    </rPh>
    <rPh sb="13" eb="14">
      <t>グチ</t>
    </rPh>
    <rPh sb="14" eb="15">
      <t>ヨコ</t>
    </rPh>
    <rPh sb="16" eb="17">
      <t>マド</t>
    </rPh>
    <phoneticPr fontId="1"/>
  </si>
  <si>
    <t>縦型ブラインド</t>
    <rPh sb="0" eb="2">
      <t>タテガタ</t>
    </rPh>
    <phoneticPr fontId="1"/>
  </si>
  <si>
    <t>1階　地域交流のキッチン</t>
    <rPh sb="1" eb="2">
      <t>カイ</t>
    </rPh>
    <rPh sb="3" eb="5">
      <t>チイキ</t>
    </rPh>
    <rPh sb="5" eb="7">
      <t>コウリュウ</t>
    </rPh>
    <phoneticPr fontId="1"/>
  </si>
  <si>
    <t>デイ、医務室の静養コーナーベット周り</t>
    <rPh sb="3" eb="6">
      <t>イムシツ</t>
    </rPh>
    <rPh sb="7" eb="9">
      <t>セイヨウ</t>
    </rPh>
    <rPh sb="16" eb="17">
      <t>マワ</t>
    </rPh>
    <phoneticPr fontId="1"/>
  </si>
  <si>
    <t>◇ライトハウス朱雀　カーテン等の入札　添付仕様書</t>
    <rPh sb="7" eb="9">
      <t>スザク</t>
    </rPh>
    <rPh sb="14" eb="15">
      <t>トウ</t>
    </rPh>
    <rPh sb="16" eb="18">
      <t>ニュウサツ</t>
    </rPh>
    <rPh sb="19" eb="21">
      <t>テンプ</t>
    </rPh>
    <rPh sb="21" eb="23">
      <t>シヨウ</t>
    </rPh>
    <rPh sb="23" eb="24">
      <t>ショ</t>
    </rPh>
    <phoneticPr fontId="1"/>
  </si>
  <si>
    <t>1F</t>
    <phoneticPr fontId="1"/>
  </si>
  <si>
    <t>2F</t>
    <phoneticPr fontId="1"/>
  </si>
  <si>
    <t>3F</t>
    <phoneticPr fontId="1"/>
  </si>
  <si>
    <t>4F</t>
    <phoneticPr fontId="1"/>
  </si>
  <si>
    <t>5F</t>
    <phoneticPr fontId="1"/>
  </si>
  <si>
    <t>数量</t>
    <rPh sb="0" eb="2">
      <t>スウリョウ</t>
    </rPh>
    <phoneticPr fontId="1"/>
  </si>
  <si>
    <t>カーテン</t>
  </si>
  <si>
    <t>ブラインド</t>
  </si>
  <si>
    <t>縦型ブラインド</t>
  </si>
  <si>
    <t>（種別数量）</t>
    <phoneticPr fontId="1"/>
  </si>
  <si>
    <t>　　↑ただしＡＷ28（4F）はカーテン等なし⇒199</t>
    <rPh sb="19" eb="20">
      <t>トウ</t>
    </rPh>
    <phoneticPr fontId="1"/>
  </si>
  <si>
    <t>補正数値</t>
    <rPh sb="0" eb="2">
      <t>ホセイ</t>
    </rPh>
    <rPh sb="2" eb="4">
      <t>スウチ</t>
    </rPh>
    <phoneticPr fontId="1"/>
  </si>
  <si>
    <t>合計</t>
    <rPh sb="0" eb="2">
      <t>ゴウケイ</t>
    </rPh>
    <phoneticPr fontId="1"/>
  </si>
  <si>
    <t>２～５階の居室、中庭側の居室</t>
    <rPh sb="3" eb="4">
      <t>カイ</t>
    </rPh>
    <rPh sb="5" eb="7">
      <t>キョシツ</t>
    </rPh>
    <rPh sb="8" eb="10">
      <t>ナカニワ</t>
    </rPh>
    <rPh sb="10" eb="11">
      <t>ガワ</t>
    </rPh>
    <rPh sb="12" eb="14">
      <t>キョシツ</t>
    </rPh>
    <phoneticPr fontId="1"/>
  </si>
  <si>
    <t>４～５階の中庭側の居室の窓、4階面談室</t>
    <rPh sb="3" eb="4">
      <t>カイ</t>
    </rPh>
    <rPh sb="5" eb="7">
      <t>ナカニワ</t>
    </rPh>
    <rPh sb="7" eb="8">
      <t>ガワ</t>
    </rPh>
    <rPh sb="9" eb="11">
      <t>キョシツ</t>
    </rPh>
    <rPh sb="12" eb="13">
      <t>マド</t>
    </rPh>
    <rPh sb="15" eb="16">
      <t>カイ</t>
    </rPh>
    <rPh sb="16" eb="19">
      <t>メンダンシツ</t>
    </rPh>
    <phoneticPr fontId="1"/>
  </si>
  <si>
    <t>メーカ品番
同等品</t>
    <rPh sb="3" eb="5">
      <t>ヒンバン</t>
    </rPh>
    <rPh sb="6" eb="9">
      <t>ドウトウヒン</t>
    </rPh>
    <phoneticPr fontId="1"/>
  </si>
  <si>
    <t>KAWASHIMASELKON
ソーニョⅡ</t>
    <phoneticPr fontId="1"/>
  </si>
  <si>
    <t>タチカワブラインド
シルキー遮熱コート</t>
    <rPh sb="14" eb="16">
      <t>シャネツ</t>
    </rPh>
    <phoneticPr fontId="1"/>
  </si>
  <si>
    <t>KAWASHIMASELKON
エンテⅢ</t>
    <phoneticPr fontId="1"/>
  </si>
  <si>
    <t>タチカワブラインド
マカロン</t>
    <phoneticPr fontId="1"/>
  </si>
  <si>
    <t>KAWASHIMASELKON
スカーラ</t>
    <phoneticPr fontId="1"/>
  </si>
  <si>
    <t>KAWASHIMASELKON
グトゥ</t>
    <phoneticPr fontId="1"/>
  </si>
  <si>
    <t>各居室、キッチン、他</t>
    <rPh sb="0" eb="3">
      <t>カクキョシツ</t>
    </rPh>
    <rPh sb="9" eb="10">
      <t>タ</t>
    </rPh>
    <phoneticPr fontId="1"/>
  </si>
  <si>
    <t>概略寸法</t>
    <rPh sb="0" eb="2">
      <t>ガイリャク</t>
    </rPh>
    <rPh sb="2" eb="4">
      <t>スンポウ</t>
    </rPh>
    <phoneticPr fontId="1"/>
  </si>
  <si>
    <t>注）デイ、医務室の静養コーナーベット周りのレースカーテン上部はネット状とすること</t>
    <rPh sb="0" eb="1">
      <t>チュウ</t>
    </rPh>
    <rPh sb="28" eb="30">
      <t>ジョウブ</t>
    </rPh>
    <rPh sb="34" eb="35">
      <t>ジョウ</t>
    </rPh>
    <phoneticPr fontId="1"/>
  </si>
  <si>
    <t>取付階及び数量</t>
    <rPh sb="0" eb="1">
      <t>ト</t>
    </rPh>
    <rPh sb="1" eb="2">
      <t>ツ</t>
    </rPh>
    <rPh sb="2" eb="3">
      <t>カイ</t>
    </rPh>
    <rPh sb="3" eb="4">
      <t>オヨ</t>
    </rPh>
    <rPh sb="5" eb="7">
      <t>スウリョウ</t>
    </rPh>
    <phoneticPr fontId="1"/>
  </si>
  <si>
    <t>ミラー仕様レース</t>
    <rPh sb="3" eb="5">
      <t>シヨウ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</si>
</sst>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HGPｺﾞｼｯｸM"/>
      <family val="3"/>
      <charset val="128"/>
    </font>
    <font>
      <sz val="14"/>
      <color theme="1"/>
      <name val="HGPｺﾞｼｯｸM"/>
      <family val="3"/>
      <charset val="128"/>
    </font>
    <font>
      <sz val="9"/>
      <color theme="1"/>
      <name val="HGPｺﾞｼｯｸM"/>
      <family val="3"/>
      <charset val="128"/>
    </font>
    <font>
      <sz val="10"/>
      <color theme="1"/>
      <name val="HGP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 shrinkToFit="1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vertical="center" shrinkToFit="1"/>
    </xf>
    <xf numFmtId="0" fontId="2" fillId="2" borderId="1" xfId="0" applyFont="1" applyFill="1" applyBorder="1">
      <alignment vertical="center"/>
    </xf>
    <xf numFmtId="0" fontId="3" fillId="0" borderId="0" xfId="0" applyFont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4" fillId="0" borderId="1" xfId="0" applyFont="1" applyBorder="1" applyAlignment="1">
      <alignment vertical="center" wrapText="1"/>
    </xf>
    <xf numFmtId="0" fontId="4" fillId="2" borderId="1" xfId="0" applyFont="1" applyFill="1" applyBorder="1">
      <alignment vertical="center"/>
    </xf>
    <xf numFmtId="0" fontId="5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shrinkToFi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5"/>
  <sheetViews>
    <sheetView tabSelected="1"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D60" sqref="D60"/>
    </sheetView>
  </sheetViews>
  <sheetFormatPr defaultColWidth="8.625" defaultRowHeight="20.25" customHeight="1" x14ac:dyDescent="0.15"/>
  <cols>
    <col min="1" max="1" width="4" style="1" customWidth="1"/>
    <col min="2" max="2" width="8.375" style="1" customWidth="1"/>
    <col min="3" max="3" width="28.625" style="1" customWidth="1"/>
    <col min="4" max="4" width="5.25" style="1" customWidth="1"/>
    <col min="5" max="6" width="7.125" style="1" customWidth="1"/>
    <col min="7" max="7" width="4.875" style="1" customWidth="1"/>
    <col min="8" max="12" width="3.25" style="1" customWidth="1"/>
    <col min="13" max="13" width="13" style="1" customWidth="1"/>
    <col min="14" max="14" width="16.125" style="1" customWidth="1"/>
    <col min="15" max="15" width="30.375" style="2" customWidth="1"/>
    <col min="16" max="16384" width="8.625" style="1"/>
  </cols>
  <sheetData>
    <row r="1" spans="1:15" ht="20.25" customHeight="1" x14ac:dyDescent="0.15">
      <c r="A1" s="6" t="s">
        <v>132</v>
      </c>
    </row>
    <row r="3" spans="1:15" ht="20.25" customHeight="1" x14ac:dyDescent="0.15">
      <c r="B3" s="14" t="s">
        <v>1</v>
      </c>
      <c r="C3" s="14" t="s">
        <v>2</v>
      </c>
      <c r="D3" s="15" t="s">
        <v>3</v>
      </c>
      <c r="E3" s="14" t="s">
        <v>156</v>
      </c>
      <c r="F3" s="14"/>
      <c r="G3" s="14" t="s">
        <v>10</v>
      </c>
      <c r="H3" s="14" t="s">
        <v>158</v>
      </c>
      <c r="I3" s="14"/>
      <c r="J3" s="14"/>
      <c r="K3" s="14"/>
      <c r="L3" s="14"/>
      <c r="M3" s="14" t="s">
        <v>7</v>
      </c>
      <c r="N3" s="19" t="s">
        <v>148</v>
      </c>
      <c r="O3" s="18" t="s">
        <v>6</v>
      </c>
    </row>
    <row r="4" spans="1:15" ht="20.25" customHeight="1" x14ac:dyDescent="0.15">
      <c r="B4" s="14"/>
      <c r="C4" s="14"/>
      <c r="D4" s="15"/>
      <c r="E4" s="3" t="s">
        <v>4</v>
      </c>
      <c r="F4" s="3" t="s">
        <v>5</v>
      </c>
      <c r="G4" s="14"/>
      <c r="H4" s="3" t="s">
        <v>133</v>
      </c>
      <c r="I4" s="3" t="s">
        <v>134</v>
      </c>
      <c r="J4" s="3" t="s">
        <v>135</v>
      </c>
      <c r="K4" s="3" t="s">
        <v>136</v>
      </c>
      <c r="L4" s="3" t="s">
        <v>137</v>
      </c>
      <c r="M4" s="14"/>
      <c r="N4" s="20"/>
      <c r="O4" s="18"/>
    </row>
    <row r="5" spans="1:15" ht="20.25" customHeight="1" x14ac:dyDescent="0.15">
      <c r="B5" s="3" t="s">
        <v>0</v>
      </c>
      <c r="C5" s="3" t="s">
        <v>84</v>
      </c>
      <c r="D5" s="3">
        <v>70</v>
      </c>
      <c r="E5" s="3">
        <v>1100</v>
      </c>
      <c r="F5" s="3">
        <v>1235</v>
      </c>
      <c r="G5" s="3">
        <f>SUM(H5,I5,J5,K5,L5)</f>
        <v>3</v>
      </c>
      <c r="H5" s="3">
        <v>3</v>
      </c>
      <c r="I5" s="3"/>
      <c r="J5" s="3"/>
      <c r="K5" s="3"/>
      <c r="L5" s="3"/>
      <c r="M5" s="3" t="s">
        <v>14</v>
      </c>
      <c r="N5" s="11" t="s">
        <v>150</v>
      </c>
      <c r="O5" s="4" t="s">
        <v>8</v>
      </c>
    </row>
    <row r="6" spans="1:15" ht="20.25" customHeight="1" x14ac:dyDescent="0.15">
      <c r="B6" s="3" t="s">
        <v>9</v>
      </c>
      <c r="C6" s="3" t="s">
        <v>84</v>
      </c>
      <c r="D6" s="3">
        <v>70</v>
      </c>
      <c r="E6" s="3">
        <v>1100</v>
      </c>
      <c r="F6" s="3">
        <v>1235</v>
      </c>
      <c r="G6" s="3">
        <f t="shared" ref="G6:G55" si="0">SUM(H6,I6,J6,K6,L6)</f>
        <v>3</v>
      </c>
      <c r="H6" s="3">
        <v>3</v>
      </c>
      <c r="I6" s="3"/>
      <c r="J6" s="3"/>
      <c r="K6" s="3"/>
      <c r="L6" s="3"/>
      <c r="M6" s="3" t="s">
        <v>11</v>
      </c>
      <c r="N6" s="11" t="s">
        <v>151</v>
      </c>
      <c r="O6" s="4" t="s">
        <v>92</v>
      </c>
    </row>
    <row r="7" spans="1:15" ht="20.25" customHeight="1" x14ac:dyDescent="0.15">
      <c r="B7" s="3" t="s">
        <v>12</v>
      </c>
      <c r="C7" s="3" t="s">
        <v>84</v>
      </c>
      <c r="D7" s="3">
        <v>70</v>
      </c>
      <c r="E7" s="3">
        <v>1100</v>
      </c>
      <c r="F7" s="3">
        <v>1235</v>
      </c>
      <c r="G7" s="3">
        <f t="shared" si="0"/>
        <v>1</v>
      </c>
      <c r="H7" s="3">
        <v>1</v>
      </c>
      <c r="I7" s="3"/>
      <c r="J7" s="3"/>
      <c r="K7" s="3"/>
      <c r="L7" s="3"/>
      <c r="M7" s="3" t="s">
        <v>14</v>
      </c>
      <c r="N7" s="11" t="s">
        <v>150</v>
      </c>
      <c r="O7" s="4" t="s">
        <v>13</v>
      </c>
    </row>
    <row r="8" spans="1:15" ht="20.25" customHeight="1" x14ac:dyDescent="0.15">
      <c r="B8" s="3" t="s">
        <v>15</v>
      </c>
      <c r="C8" s="3" t="s">
        <v>84</v>
      </c>
      <c r="D8" s="3">
        <v>70</v>
      </c>
      <c r="E8" s="3">
        <v>1700</v>
      </c>
      <c r="F8" s="3">
        <v>2395</v>
      </c>
      <c r="G8" s="3">
        <f t="shared" si="0"/>
        <v>2</v>
      </c>
      <c r="H8" s="3">
        <v>2</v>
      </c>
      <c r="I8" s="3"/>
      <c r="J8" s="3"/>
      <c r="K8" s="3"/>
      <c r="L8" s="3"/>
      <c r="M8" s="3" t="s">
        <v>11</v>
      </c>
      <c r="N8" s="11" t="s">
        <v>151</v>
      </c>
      <c r="O8" s="4" t="s">
        <v>91</v>
      </c>
    </row>
    <row r="9" spans="1:15" ht="20.25" customHeight="1" x14ac:dyDescent="0.15">
      <c r="B9" s="3" t="s">
        <v>16</v>
      </c>
      <c r="C9" s="3" t="s">
        <v>17</v>
      </c>
      <c r="D9" s="3">
        <v>70</v>
      </c>
      <c r="E9" s="3">
        <v>3500</v>
      </c>
      <c r="F9" s="3">
        <v>2395</v>
      </c>
      <c r="G9" s="3">
        <f t="shared" si="0"/>
        <v>1</v>
      </c>
      <c r="H9" s="3">
        <v>1</v>
      </c>
      <c r="I9" s="3"/>
      <c r="J9" s="3"/>
      <c r="K9" s="3"/>
      <c r="L9" s="3"/>
      <c r="M9" s="3" t="s">
        <v>11</v>
      </c>
      <c r="N9" s="11" t="s">
        <v>151</v>
      </c>
      <c r="O9" s="4" t="s">
        <v>93</v>
      </c>
    </row>
    <row r="10" spans="1:15" ht="20.25" customHeight="1" x14ac:dyDescent="0.15">
      <c r="B10" s="3" t="s">
        <v>18</v>
      </c>
      <c r="C10" s="3" t="s">
        <v>17</v>
      </c>
      <c r="D10" s="3">
        <v>70</v>
      </c>
      <c r="E10" s="3">
        <v>3280</v>
      </c>
      <c r="F10" s="3">
        <v>2395</v>
      </c>
      <c r="G10" s="3">
        <f t="shared" si="0"/>
        <v>1</v>
      </c>
      <c r="H10" s="3">
        <v>1</v>
      </c>
      <c r="I10" s="3"/>
      <c r="J10" s="3"/>
      <c r="K10" s="3"/>
      <c r="L10" s="3"/>
      <c r="M10" s="3" t="s">
        <v>11</v>
      </c>
      <c r="N10" s="11" t="s">
        <v>151</v>
      </c>
      <c r="O10" s="4" t="s">
        <v>94</v>
      </c>
    </row>
    <row r="11" spans="1:15" ht="20.25" customHeight="1" x14ac:dyDescent="0.15">
      <c r="B11" s="3" t="s">
        <v>19</v>
      </c>
      <c r="C11" s="3" t="s">
        <v>33</v>
      </c>
      <c r="D11" s="3">
        <v>70</v>
      </c>
      <c r="E11" s="3">
        <v>1700</v>
      </c>
      <c r="F11" s="3">
        <v>1235</v>
      </c>
      <c r="G11" s="3">
        <f t="shared" si="0"/>
        <v>1</v>
      </c>
      <c r="H11" s="3">
        <v>1</v>
      </c>
      <c r="I11" s="3"/>
      <c r="J11" s="3"/>
      <c r="K11" s="3"/>
      <c r="L11" s="3"/>
      <c r="M11" s="3" t="s">
        <v>11</v>
      </c>
      <c r="N11" s="11" t="s">
        <v>151</v>
      </c>
      <c r="O11" s="4" t="s">
        <v>95</v>
      </c>
    </row>
    <row r="12" spans="1:15" ht="20.25" customHeight="1" x14ac:dyDescent="0.15">
      <c r="B12" s="3" t="s">
        <v>20</v>
      </c>
      <c r="C12" s="3" t="s">
        <v>85</v>
      </c>
      <c r="D12" s="3">
        <v>70</v>
      </c>
      <c r="E12" s="3">
        <v>800</v>
      </c>
      <c r="F12" s="3">
        <v>1235</v>
      </c>
      <c r="G12" s="3">
        <f t="shared" si="0"/>
        <v>1</v>
      </c>
      <c r="H12" s="3">
        <v>1</v>
      </c>
      <c r="I12" s="3"/>
      <c r="J12" s="3"/>
      <c r="K12" s="3"/>
      <c r="L12" s="3"/>
      <c r="M12" s="3" t="s">
        <v>11</v>
      </c>
      <c r="N12" s="11" t="s">
        <v>151</v>
      </c>
      <c r="O12" s="4" t="s">
        <v>96</v>
      </c>
    </row>
    <row r="13" spans="1:15" ht="20.25" customHeight="1" x14ac:dyDescent="0.15">
      <c r="B13" s="3" t="s">
        <v>21</v>
      </c>
      <c r="C13" s="3" t="s">
        <v>84</v>
      </c>
      <c r="D13" s="3">
        <v>70</v>
      </c>
      <c r="E13" s="3">
        <v>1400</v>
      </c>
      <c r="F13" s="3">
        <v>1235</v>
      </c>
      <c r="G13" s="3">
        <f t="shared" si="0"/>
        <v>4</v>
      </c>
      <c r="H13" s="3">
        <v>4</v>
      </c>
      <c r="I13" s="3"/>
      <c r="J13" s="3"/>
      <c r="K13" s="3"/>
      <c r="L13" s="3"/>
      <c r="M13" s="3" t="s">
        <v>14</v>
      </c>
      <c r="N13" s="11" t="s">
        <v>150</v>
      </c>
      <c r="O13" s="4" t="s">
        <v>22</v>
      </c>
    </row>
    <row r="14" spans="1:15" ht="20.25" customHeight="1" x14ac:dyDescent="0.15">
      <c r="B14" s="3" t="s">
        <v>23</v>
      </c>
      <c r="C14" s="3" t="s">
        <v>86</v>
      </c>
      <c r="D14" s="3">
        <v>70</v>
      </c>
      <c r="E14" s="3">
        <v>1700</v>
      </c>
      <c r="F14" s="3">
        <v>2395</v>
      </c>
      <c r="G14" s="3">
        <f t="shared" si="0"/>
        <v>2</v>
      </c>
      <c r="H14" s="3">
        <v>2</v>
      </c>
      <c r="I14" s="3"/>
      <c r="J14" s="3"/>
      <c r="K14" s="3"/>
      <c r="L14" s="3"/>
      <c r="M14" s="3" t="s">
        <v>11</v>
      </c>
      <c r="N14" s="11" t="s">
        <v>151</v>
      </c>
      <c r="O14" s="4" t="s">
        <v>97</v>
      </c>
    </row>
    <row r="15" spans="1:15" ht="20.25" customHeight="1" x14ac:dyDescent="0.15">
      <c r="B15" s="3" t="s">
        <v>24</v>
      </c>
      <c r="C15" s="3" t="s">
        <v>17</v>
      </c>
      <c r="D15" s="3">
        <v>70</v>
      </c>
      <c r="E15" s="3">
        <v>4090</v>
      </c>
      <c r="F15" s="3">
        <v>2395</v>
      </c>
      <c r="G15" s="3">
        <f t="shared" si="0"/>
        <v>1</v>
      </c>
      <c r="H15" s="3">
        <v>1</v>
      </c>
      <c r="I15" s="3"/>
      <c r="J15" s="3"/>
      <c r="K15" s="3"/>
      <c r="L15" s="3"/>
      <c r="M15" s="3" t="s">
        <v>11</v>
      </c>
      <c r="N15" s="11" t="s">
        <v>151</v>
      </c>
      <c r="O15" s="4" t="s">
        <v>98</v>
      </c>
    </row>
    <row r="16" spans="1:15" ht="20.25" customHeight="1" x14ac:dyDescent="0.15">
      <c r="B16" s="3" t="s">
        <v>25</v>
      </c>
      <c r="C16" s="3" t="s">
        <v>17</v>
      </c>
      <c r="D16" s="3">
        <v>70</v>
      </c>
      <c r="E16" s="3">
        <v>4100</v>
      </c>
      <c r="F16" s="3">
        <v>2395</v>
      </c>
      <c r="G16" s="3">
        <f t="shared" si="0"/>
        <v>1</v>
      </c>
      <c r="H16" s="3">
        <v>1</v>
      </c>
      <c r="I16" s="3"/>
      <c r="J16" s="3"/>
      <c r="K16" s="3"/>
      <c r="L16" s="3"/>
      <c r="M16" s="3" t="s">
        <v>11</v>
      </c>
      <c r="N16" s="11" t="s">
        <v>151</v>
      </c>
      <c r="O16" s="4" t="s">
        <v>99</v>
      </c>
    </row>
    <row r="17" spans="2:15" ht="20.25" customHeight="1" x14ac:dyDescent="0.15">
      <c r="B17" s="3" t="s">
        <v>26</v>
      </c>
      <c r="C17" s="3" t="s">
        <v>87</v>
      </c>
      <c r="D17" s="3">
        <v>70</v>
      </c>
      <c r="E17" s="3">
        <v>1700</v>
      </c>
      <c r="F17" s="3">
        <v>2220</v>
      </c>
      <c r="G17" s="3">
        <f t="shared" si="0"/>
        <v>97</v>
      </c>
      <c r="H17" s="3"/>
      <c r="I17" s="3">
        <v>31</v>
      </c>
      <c r="J17" s="3">
        <v>31</v>
      </c>
      <c r="K17" s="3">
        <v>19</v>
      </c>
      <c r="L17" s="3">
        <v>16</v>
      </c>
      <c r="M17" s="3" t="s">
        <v>11</v>
      </c>
      <c r="N17" s="11" t="s">
        <v>151</v>
      </c>
      <c r="O17" s="4" t="s">
        <v>146</v>
      </c>
    </row>
    <row r="18" spans="2:15" ht="20.25" customHeight="1" x14ac:dyDescent="0.15">
      <c r="B18" s="3" t="s">
        <v>27</v>
      </c>
      <c r="C18" s="3" t="s">
        <v>87</v>
      </c>
      <c r="D18" s="3">
        <v>70</v>
      </c>
      <c r="E18" s="3">
        <v>1700</v>
      </c>
      <c r="F18" s="3">
        <v>2000</v>
      </c>
      <c r="G18" s="3">
        <f t="shared" si="0"/>
        <v>6</v>
      </c>
      <c r="H18" s="3"/>
      <c r="I18" s="3"/>
      <c r="J18" s="3"/>
      <c r="K18" s="3">
        <v>3</v>
      </c>
      <c r="L18" s="3">
        <v>3</v>
      </c>
      <c r="M18" s="3" t="s">
        <v>11</v>
      </c>
      <c r="N18" s="11" t="s">
        <v>151</v>
      </c>
      <c r="O18" s="4" t="s">
        <v>147</v>
      </c>
    </row>
    <row r="19" spans="2:15" ht="20.25" customHeight="1" x14ac:dyDescent="0.15">
      <c r="B19" s="3" t="s">
        <v>28</v>
      </c>
      <c r="C19" s="3" t="s">
        <v>34</v>
      </c>
      <c r="D19" s="3">
        <v>70</v>
      </c>
      <c r="E19" s="3">
        <v>3500</v>
      </c>
      <c r="F19" s="3">
        <v>2300</v>
      </c>
      <c r="G19" s="3">
        <f t="shared" si="0"/>
        <v>2</v>
      </c>
      <c r="H19" s="3"/>
      <c r="I19" s="3">
        <v>1</v>
      </c>
      <c r="J19" s="3">
        <v>1</v>
      </c>
      <c r="K19" s="3"/>
      <c r="L19" s="3"/>
      <c r="M19" s="3" t="s">
        <v>11</v>
      </c>
      <c r="N19" s="11" t="s">
        <v>151</v>
      </c>
      <c r="O19" s="4" t="s">
        <v>100</v>
      </c>
    </row>
    <row r="20" spans="2:15" ht="20.25" customHeight="1" x14ac:dyDescent="0.15">
      <c r="B20" s="3" t="s">
        <v>29</v>
      </c>
      <c r="C20" s="3" t="s">
        <v>87</v>
      </c>
      <c r="D20" s="3">
        <v>70</v>
      </c>
      <c r="E20" s="3">
        <v>1700</v>
      </c>
      <c r="F20" s="3">
        <v>2220</v>
      </c>
      <c r="G20" s="3">
        <f t="shared" si="0"/>
        <v>16</v>
      </c>
      <c r="H20" s="3"/>
      <c r="I20" s="3">
        <v>4</v>
      </c>
      <c r="J20" s="3">
        <v>4</v>
      </c>
      <c r="K20" s="3">
        <v>4</v>
      </c>
      <c r="L20" s="3">
        <v>4</v>
      </c>
      <c r="M20" s="3" t="s">
        <v>11</v>
      </c>
      <c r="N20" s="11" t="s">
        <v>151</v>
      </c>
      <c r="O20" s="4" t="s">
        <v>101</v>
      </c>
    </row>
    <row r="21" spans="2:15" ht="20.25" customHeight="1" x14ac:dyDescent="0.15">
      <c r="B21" s="3" t="s">
        <v>30</v>
      </c>
      <c r="C21" s="3" t="s">
        <v>87</v>
      </c>
      <c r="D21" s="3">
        <v>70</v>
      </c>
      <c r="E21" s="3">
        <v>1865</v>
      </c>
      <c r="F21" s="3">
        <v>2220</v>
      </c>
      <c r="G21" s="3">
        <f t="shared" si="0"/>
        <v>4</v>
      </c>
      <c r="H21" s="3"/>
      <c r="I21" s="3">
        <v>1</v>
      </c>
      <c r="J21" s="3">
        <v>1</v>
      </c>
      <c r="K21" s="3">
        <v>1</v>
      </c>
      <c r="L21" s="3">
        <v>1</v>
      </c>
      <c r="M21" s="3" t="s">
        <v>11</v>
      </c>
      <c r="N21" s="11" t="s">
        <v>151</v>
      </c>
      <c r="O21" s="4" t="s">
        <v>102</v>
      </c>
    </row>
    <row r="22" spans="2:15" ht="20.25" customHeight="1" x14ac:dyDescent="0.15">
      <c r="B22" s="3" t="s">
        <v>31</v>
      </c>
      <c r="C22" s="3" t="s">
        <v>87</v>
      </c>
      <c r="D22" s="3">
        <v>70</v>
      </c>
      <c r="E22" s="3">
        <v>1550</v>
      </c>
      <c r="F22" s="3">
        <v>2220</v>
      </c>
      <c r="G22" s="3">
        <f t="shared" si="0"/>
        <v>2</v>
      </c>
      <c r="H22" s="3"/>
      <c r="I22" s="3">
        <v>1</v>
      </c>
      <c r="J22" s="3">
        <v>1</v>
      </c>
      <c r="K22" s="3"/>
      <c r="L22" s="3"/>
      <c r="M22" s="3" t="s">
        <v>11</v>
      </c>
      <c r="N22" s="11" t="s">
        <v>151</v>
      </c>
      <c r="O22" s="4" t="s">
        <v>103</v>
      </c>
    </row>
    <row r="23" spans="2:15" ht="20.25" customHeight="1" x14ac:dyDescent="0.15">
      <c r="B23" s="3" t="s">
        <v>32</v>
      </c>
      <c r="C23" s="3" t="s">
        <v>89</v>
      </c>
      <c r="D23" s="3">
        <v>70</v>
      </c>
      <c r="E23" s="3">
        <v>1700</v>
      </c>
      <c r="F23" s="3">
        <v>1185</v>
      </c>
      <c r="G23" s="3">
        <f t="shared" si="0"/>
        <v>2</v>
      </c>
      <c r="H23" s="3"/>
      <c r="I23" s="3">
        <v>1</v>
      </c>
      <c r="J23" s="3">
        <v>1</v>
      </c>
      <c r="K23" s="3"/>
      <c r="L23" s="3"/>
      <c r="M23" s="3" t="s">
        <v>11</v>
      </c>
      <c r="N23" s="11" t="s">
        <v>151</v>
      </c>
      <c r="O23" s="4" t="s">
        <v>104</v>
      </c>
    </row>
    <row r="24" spans="2:15" ht="20.25" customHeight="1" x14ac:dyDescent="0.15">
      <c r="B24" s="3" t="s">
        <v>35</v>
      </c>
      <c r="C24" s="3" t="s">
        <v>89</v>
      </c>
      <c r="D24" s="3">
        <v>70</v>
      </c>
      <c r="E24" s="3">
        <v>1700</v>
      </c>
      <c r="F24" s="3">
        <v>1135</v>
      </c>
      <c r="G24" s="3">
        <f t="shared" si="0"/>
        <v>2</v>
      </c>
      <c r="H24" s="3"/>
      <c r="I24" s="3">
        <v>1</v>
      </c>
      <c r="J24" s="3">
        <v>1</v>
      </c>
      <c r="K24" s="3"/>
      <c r="L24" s="3"/>
      <c r="M24" s="3" t="s">
        <v>11</v>
      </c>
      <c r="N24" s="11" t="s">
        <v>151</v>
      </c>
      <c r="O24" s="4" t="s">
        <v>105</v>
      </c>
    </row>
    <row r="25" spans="2:15" ht="20.25" customHeight="1" x14ac:dyDescent="0.15">
      <c r="B25" s="3" t="s">
        <v>36</v>
      </c>
      <c r="C25" s="3" t="s">
        <v>89</v>
      </c>
      <c r="D25" s="3">
        <v>70</v>
      </c>
      <c r="E25" s="3">
        <v>1700</v>
      </c>
      <c r="F25" s="3">
        <v>1185</v>
      </c>
      <c r="G25" s="3">
        <f t="shared" si="0"/>
        <v>2</v>
      </c>
      <c r="H25" s="3"/>
      <c r="I25" s="3"/>
      <c r="J25" s="3"/>
      <c r="K25" s="3">
        <v>1</v>
      </c>
      <c r="L25" s="3">
        <v>1</v>
      </c>
      <c r="M25" s="3" t="s">
        <v>11</v>
      </c>
      <c r="N25" s="11" t="s">
        <v>151</v>
      </c>
      <c r="O25" s="4" t="s">
        <v>106</v>
      </c>
    </row>
    <row r="26" spans="2:15" ht="20.25" customHeight="1" x14ac:dyDescent="0.15">
      <c r="B26" s="3" t="s">
        <v>37</v>
      </c>
      <c r="C26" s="3" t="s">
        <v>89</v>
      </c>
      <c r="D26" s="3">
        <v>70</v>
      </c>
      <c r="E26" s="3">
        <v>1700</v>
      </c>
      <c r="F26" s="3">
        <v>1135</v>
      </c>
      <c r="G26" s="3">
        <f t="shared" si="0"/>
        <v>2</v>
      </c>
      <c r="H26" s="3"/>
      <c r="I26" s="3"/>
      <c r="J26" s="3"/>
      <c r="K26" s="3">
        <v>1</v>
      </c>
      <c r="L26" s="3">
        <v>1</v>
      </c>
      <c r="M26" s="3" t="s">
        <v>14</v>
      </c>
      <c r="N26" s="11" t="s">
        <v>150</v>
      </c>
      <c r="O26" s="4" t="s">
        <v>107</v>
      </c>
    </row>
    <row r="27" spans="2:15" ht="20.25" customHeight="1" x14ac:dyDescent="0.15">
      <c r="B27" s="3" t="s">
        <v>38</v>
      </c>
      <c r="C27" s="3" t="s">
        <v>87</v>
      </c>
      <c r="D27" s="3">
        <v>70</v>
      </c>
      <c r="E27" s="3">
        <v>1700</v>
      </c>
      <c r="F27" s="3">
        <v>1060</v>
      </c>
      <c r="G27" s="3">
        <f t="shared" si="0"/>
        <v>4</v>
      </c>
      <c r="H27" s="3"/>
      <c r="I27" s="3">
        <v>1</v>
      </c>
      <c r="J27" s="3">
        <v>1</v>
      </c>
      <c r="K27" s="3">
        <v>1</v>
      </c>
      <c r="L27" s="3">
        <v>1</v>
      </c>
      <c r="M27" s="3" t="s">
        <v>129</v>
      </c>
      <c r="N27" s="11" t="s">
        <v>152</v>
      </c>
      <c r="O27" s="4" t="s">
        <v>108</v>
      </c>
    </row>
    <row r="28" spans="2:15" ht="20.25" customHeight="1" x14ac:dyDescent="0.15">
      <c r="B28" s="3" t="s">
        <v>39</v>
      </c>
      <c r="C28" s="3" t="s">
        <v>87</v>
      </c>
      <c r="D28" s="3">
        <v>70</v>
      </c>
      <c r="E28" s="3">
        <v>1600</v>
      </c>
      <c r="F28" s="3">
        <v>1060</v>
      </c>
      <c r="G28" s="3">
        <f t="shared" si="0"/>
        <v>4</v>
      </c>
      <c r="H28" s="3"/>
      <c r="I28" s="3">
        <v>1</v>
      </c>
      <c r="J28" s="3">
        <v>1</v>
      </c>
      <c r="K28" s="3">
        <v>1</v>
      </c>
      <c r="L28" s="3">
        <v>1</v>
      </c>
      <c r="M28" s="3" t="s">
        <v>129</v>
      </c>
      <c r="N28" s="11" t="s">
        <v>152</v>
      </c>
      <c r="O28" s="4" t="s">
        <v>109</v>
      </c>
    </row>
    <row r="29" spans="2:15" ht="20.25" customHeight="1" x14ac:dyDescent="0.15">
      <c r="B29" s="3" t="s">
        <v>41</v>
      </c>
      <c r="C29" s="3" t="s">
        <v>87</v>
      </c>
      <c r="D29" s="3">
        <v>70</v>
      </c>
      <c r="E29" s="3">
        <v>1700</v>
      </c>
      <c r="F29" s="3">
        <v>1060</v>
      </c>
      <c r="G29" s="3">
        <f t="shared" si="0"/>
        <v>3</v>
      </c>
      <c r="H29" s="3"/>
      <c r="I29" s="3"/>
      <c r="J29" s="3"/>
      <c r="K29" s="3">
        <v>3</v>
      </c>
      <c r="L29" s="3"/>
      <c r="M29" s="3" t="s">
        <v>11</v>
      </c>
      <c r="N29" s="11" t="s">
        <v>151</v>
      </c>
      <c r="O29" s="4" t="s">
        <v>40</v>
      </c>
    </row>
    <row r="30" spans="2:15" ht="20.25" customHeight="1" x14ac:dyDescent="0.15">
      <c r="B30" s="3" t="s">
        <v>42</v>
      </c>
      <c r="C30" s="3" t="s">
        <v>87</v>
      </c>
      <c r="D30" s="3">
        <v>70</v>
      </c>
      <c r="E30" s="3">
        <v>1700</v>
      </c>
      <c r="F30" s="3">
        <v>1060</v>
      </c>
      <c r="G30" s="3">
        <f t="shared" si="0"/>
        <v>1</v>
      </c>
      <c r="H30" s="3"/>
      <c r="I30" s="3"/>
      <c r="J30" s="3"/>
      <c r="K30" s="3">
        <v>1</v>
      </c>
      <c r="L30" s="3"/>
      <c r="M30" s="3" t="s">
        <v>14</v>
      </c>
      <c r="N30" s="11" t="s">
        <v>150</v>
      </c>
      <c r="O30" s="4" t="s">
        <v>110</v>
      </c>
    </row>
    <row r="31" spans="2:15" ht="20.25" customHeight="1" x14ac:dyDescent="0.15">
      <c r="B31" s="3" t="s">
        <v>44</v>
      </c>
      <c r="C31" s="3" t="s">
        <v>87</v>
      </c>
      <c r="D31" s="3">
        <v>70</v>
      </c>
      <c r="E31" s="3">
        <v>1700</v>
      </c>
      <c r="F31" s="3">
        <v>1060</v>
      </c>
      <c r="G31" s="3">
        <f t="shared" si="0"/>
        <v>1</v>
      </c>
      <c r="H31" s="3"/>
      <c r="I31" s="3"/>
      <c r="J31" s="3"/>
      <c r="K31" s="3"/>
      <c r="L31" s="3">
        <v>1</v>
      </c>
      <c r="M31" s="3" t="s">
        <v>11</v>
      </c>
      <c r="N31" s="11" t="s">
        <v>151</v>
      </c>
      <c r="O31" s="4" t="s">
        <v>111</v>
      </c>
    </row>
    <row r="32" spans="2:15" ht="20.25" customHeight="1" x14ac:dyDescent="0.15">
      <c r="B32" s="3" t="s">
        <v>45</v>
      </c>
      <c r="C32" s="3" t="s">
        <v>88</v>
      </c>
      <c r="D32" s="3">
        <v>70</v>
      </c>
      <c r="E32" s="3">
        <v>3280</v>
      </c>
      <c r="F32" s="3">
        <v>1060</v>
      </c>
      <c r="G32" s="3">
        <f t="shared" si="0"/>
        <v>3</v>
      </c>
      <c r="H32" s="3"/>
      <c r="I32" s="3">
        <v>1</v>
      </c>
      <c r="J32" s="3">
        <v>1</v>
      </c>
      <c r="K32" s="3">
        <v>1</v>
      </c>
      <c r="L32" s="3"/>
      <c r="M32" s="3" t="s">
        <v>129</v>
      </c>
      <c r="N32" s="11" t="s">
        <v>152</v>
      </c>
      <c r="O32" s="4" t="s">
        <v>112</v>
      </c>
    </row>
    <row r="33" spans="2:15" ht="20.25" customHeight="1" x14ac:dyDescent="0.15">
      <c r="B33" s="3" t="s">
        <v>46</v>
      </c>
      <c r="C33" s="3" t="s">
        <v>88</v>
      </c>
      <c r="D33" s="3">
        <v>70</v>
      </c>
      <c r="E33" s="3">
        <v>3500</v>
      </c>
      <c r="F33" s="3">
        <v>1060</v>
      </c>
      <c r="G33" s="3">
        <f t="shared" si="0"/>
        <v>2</v>
      </c>
      <c r="H33" s="3"/>
      <c r="I33" s="3">
        <v>1</v>
      </c>
      <c r="J33" s="3">
        <v>1</v>
      </c>
      <c r="K33" s="3"/>
      <c r="L33" s="3"/>
      <c r="M33" s="3" t="s">
        <v>129</v>
      </c>
      <c r="N33" s="11" t="s">
        <v>152</v>
      </c>
      <c r="O33" s="4" t="s">
        <v>113</v>
      </c>
    </row>
    <row r="34" spans="2:15" ht="20.25" customHeight="1" x14ac:dyDescent="0.15">
      <c r="B34" s="3" t="s">
        <v>47</v>
      </c>
      <c r="C34" s="3" t="s">
        <v>88</v>
      </c>
      <c r="D34" s="3">
        <v>70</v>
      </c>
      <c r="E34" s="3">
        <v>2900</v>
      </c>
      <c r="F34" s="3">
        <v>1060</v>
      </c>
      <c r="G34" s="3">
        <f t="shared" si="0"/>
        <v>4</v>
      </c>
      <c r="H34" s="3"/>
      <c r="I34" s="3">
        <v>1</v>
      </c>
      <c r="J34" s="3">
        <v>1</v>
      </c>
      <c r="K34" s="3">
        <v>2</v>
      </c>
      <c r="L34" s="3"/>
      <c r="M34" s="3" t="s">
        <v>129</v>
      </c>
      <c r="N34" s="11" t="s">
        <v>152</v>
      </c>
      <c r="O34" s="4" t="s">
        <v>114</v>
      </c>
    </row>
    <row r="35" spans="2:15" ht="20.25" customHeight="1" x14ac:dyDescent="0.15">
      <c r="B35" s="3" t="s">
        <v>48</v>
      </c>
      <c r="C35" s="4" t="s">
        <v>49</v>
      </c>
      <c r="D35" s="3">
        <v>100</v>
      </c>
      <c r="E35" s="3">
        <v>4100</v>
      </c>
      <c r="F35" s="3">
        <v>2225</v>
      </c>
      <c r="G35" s="3">
        <f t="shared" si="0"/>
        <v>2</v>
      </c>
      <c r="H35" s="3"/>
      <c r="I35" s="3">
        <v>1</v>
      </c>
      <c r="J35" s="3">
        <v>1</v>
      </c>
      <c r="K35" s="3"/>
      <c r="L35" s="3"/>
      <c r="M35" s="3" t="s">
        <v>11</v>
      </c>
      <c r="N35" s="11" t="s">
        <v>151</v>
      </c>
      <c r="O35" s="4" t="s">
        <v>115</v>
      </c>
    </row>
    <row r="36" spans="2:15" ht="20.25" customHeight="1" x14ac:dyDescent="0.15">
      <c r="B36" s="3" t="s">
        <v>50</v>
      </c>
      <c r="C36" s="3" t="s">
        <v>51</v>
      </c>
      <c r="D36" s="3">
        <v>70</v>
      </c>
      <c r="E36" s="3">
        <v>1700</v>
      </c>
      <c r="F36" s="3">
        <v>1060</v>
      </c>
      <c r="G36" s="3">
        <f t="shared" si="0"/>
        <v>2</v>
      </c>
      <c r="H36" s="3"/>
      <c r="I36" s="3">
        <v>1</v>
      </c>
      <c r="J36" s="3">
        <v>1</v>
      </c>
      <c r="K36" s="3"/>
      <c r="L36" s="3"/>
      <c r="M36" s="3" t="s">
        <v>11</v>
      </c>
      <c r="N36" s="11" t="s">
        <v>151</v>
      </c>
      <c r="O36" s="4" t="s">
        <v>116</v>
      </c>
    </row>
    <row r="37" spans="2:15" ht="20.25" customHeight="1" x14ac:dyDescent="0.15">
      <c r="B37" s="3" t="s">
        <v>52</v>
      </c>
      <c r="C37" s="3" t="s">
        <v>53</v>
      </c>
      <c r="D37" s="3">
        <v>70</v>
      </c>
      <c r="E37" s="3">
        <v>1700</v>
      </c>
      <c r="F37" s="3">
        <v>2345</v>
      </c>
      <c r="G37" s="3">
        <f t="shared" si="0"/>
        <v>2</v>
      </c>
      <c r="H37" s="3"/>
      <c r="I37" s="3">
        <v>1</v>
      </c>
      <c r="J37" s="3">
        <v>1</v>
      </c>
      <c r="K37" s="3"/>
      <c r="L37" s="3"/>
      <c r="M37" s="3" t="s">
        <v>11</v>
      </c>
      <c r="N37" s="11" t="s">
        <v>151</v>
      </c>
      <c r="O37" s="4" t="s">
        <v>117</v>
      </c>
    </row>
    <row r="38" spans="2:15" ht="20.25" customHeight="1" x14ac:dyDescent="0.15">
      <c r="B38" s="3" t="s">
        <v>54</v>
      </c>
      <c r="C38" s="4" t="s">
        <v>49</v>
      </c>
      <c r="D38" s="4">
        <v>100</v>
      </c>
      <c r="E38" s="3">
        <v>7640</v>
      </c>
      <c r="F38" s="3">
        <v>2220</v>
      </c>
      <c r="G38" s="3">
        <f t="shared" si="0"/>
        <v>2</v>
      </c>
      <c r="H38" s="3"/>
      <c r="I38" s="3">
        <v>1</v>
      </c>
      <c r="J38" s="3">
        <v>1</v>
      </c>
      <c r="K38" s="3"/>
      <c r="L38" s="3"/>
      <c r="M38" s="3" t="s">
        <v>11</v>
      </c>
      <c r="N38" s="11" t="s">
        <v>151</v>
      </c>
      <c r="O38" s="4" t="s">
        <v>118</v>
      </c>
    </row>
    <row r="39" spans="2:15" ht="20.25" customHeight="1" x14ac:dyDescent="0.15">
      <c r="B39" s="3" t="s">
        <v>56</v>
      </c>
      <c r="C39" s="4" t="s">
        <v>55</v>
      </c>
      <c r="D39" s="3">
        <v>100</v>
      </c>
      <c r="E39" s="3">
        <v>7090</v>
      </c>
      <c r="F39" s="3">
        <v>2220</v>
      </c>
      <c r="G39" s="3">
        <f t="shared" si="0"/>
        <v>2</v>
      </c>
      <c r="H39" s="3"/>
      <c r="I39" s="3"/>
      <c r="J39" s="3"/>
      <c r="K39" s="3">
        <v>1</v>
      </c>
      <c r="L39" s="3">
        <v>1</v>
      </c>
      <c r="M39" s="3" t="s">
        <v>11</v>
      </c>
      <c r="N39" s="11" t="s">
        <v>151</v>
      </c>
      <c r="O39" s="4" t="s">
        <v>119</v>
      </c>
    </row>
    <row r="40" spans="2:15" ht="20.25" customHeight="1" x14ac:dyDescent="0.15">
      <c r="B40" s="3" t="s">
        <v>57</v>
      </c>
      <c r="C40" s="4" t="s">
        <v>55</v>
      </c>
      <c r="D40" s="3">
        <v>100</v>
      </c>
      <c r="E40" s="3">
        <v>4650</v>
      </c>
      <c r="F40" s="3">
        <v>2220</v>
      </c>
      <c r="G40" s="3">
        <f t="shared" si="0"/>
        <v>4</v>
      </c>
      <c r="H40" s="3"/>
      <c r="I40" s="3">
        <v>1</v>
      </c>
      <c r="J40" s="3">
        <v>1</v>
      </c>
      <c r="K40" s="3">
        <v>1</v>
      </c>
      <c r="L40" s="3">
        <v>1</v>
      </c>
      <c r="M40" s="3" t="s">
        <v>11</v>
      </c>
      <c r="N40" s="11" t="s">
        <v>151</v>
      </c>
      <c r="O40" s="4" t="s">
        <v>120</v>
      </c>
    </row>
    <row r="41" spans="2:15" ht="20.25" customHeight="1" x14ac:dyDescent="0.15">
      <c r="B41" s="3" t="s">
        <v>58</v>
      </c>
      <c r="C41" s="4" t="s">
        <v>90</v>
      </c>
      <c r="D41" s="3">
        <v>70</v>
      </c>
      <c r="E41" s="3">
        <v>1700</v>
      </c>
      <c r="F41" s="3">
        <v>1185</v>
      </c>
      <c r="G41" s="3">
        <f t="shared" si="0"/>
        <v>2</v>
      </c>
      <c r="H41" s="3"/>
      <c r="I41" s="3"/>
      <c r="J41" s="3"/>
      <c r="K41" s="3">
        <v>1</v>
      </c>
      <c r="L41" s="3">
        <v>1</v>
      </c>
      <c r="M41" s="3" t="s">
        <v>129</v>
      </c>
      <c r="N41" s="11" t="s">
        <v>152</v>
      </c>
      <c r="O41" s="4" t="s">
        <v>121</v>
      </c>
    </row>
    <row r="42" spans="2:15" ht="20.25" customHeight="1" x14ac:dyDescent="0.15">
      <c r="B42" s="3" t="s">
        <v>59</v>
      </c>
      <c r="C42" s="4" t="s">
        <v>75</v>
      </c>
      <c r="D42" s="3">
        <v>70</v>
      </c>
      <c r="E42" s="3">
        <v>1700</v>
      </c>
      <c r="F42" s="3">
        <v>2345</v>
      </c>
      <c r="G42" s="3">
        <f t="shared" si="0"/>
        <v>1</v>
      </c>
      <c r="H42" s="3"/>
      <c r="I42" s="3"/>
      <c r="J42" s="3"/>
      <c r="K42" s="3"/>
      <c r="L42" s="3">
        <v>1</v>
      </c>
      <c r="M42" s="3" t="s">
        <v>11</v>
      </c>
      <c r="N42" s="11" t="s">
        <v>151</v>
      </c>
      <c r="O42" s="4" t="s">
        <v>122</v>
      </c>
    </row>
    <row r="43" spans="2:15" ht="20.25" customHeight="1" x14ac:dyDescent="0.15">
      <c r="B43" s="3" t="s">
        <v>60</v>
      </c>
      <c r="C43" s="4" t="s">
        <v>51</v>
      </c>
      <c r="D43" s="3">
        <v>70</v>
      </c>
      <c r="E43" s="3">
        <v>1700</v>
      </c>
      <c r="F43" s="3">
        <v>1648</v>
      </c>
      <c r="G43" s="3">
        <f t="shared" si="0"/>
        <v>0</v>
      </c>
      <c r="H43" s="3"/>
      <c r="I43" s="3"/>
      <c r="J43" s="3"/>
      <c r="K43" s="3">
        <v>0</v>
      </c>
      <c r="L43" s="3"/>
      <c r="M43" s="5" t="s">
        <v>123</v>
      </c>
      <c r="N43" s="12"/>
      <c r="O43" s="4" t="s">
        <v>43</v>
      </c>
    </row>
    <row r="44" spans="2:15" ht="20.25" customHeight="1" x14ac:dyDescent="0.15">
      <c r="B44" s="3" t="s">
        <v>61</v>
      </c>
      <c r="C44" s="4" t="s">
        <v>70</v>
      </c>
      <c r="D44" s="3">
        <v>70</v>
      </c>
      <c r="E44" s="3">
        <v>3400</v>
      </c>
      <c r="F44" s="3">
        <v>1185</v>
      </c>
      <c r="G44" s="3">
        <f t="shared" si="0"/>
        <v>1</v>
      </c>
      <c r="H44" s="3"/>
      <c r="I44" s="3"/>
      <c r="J44" s="3"/>
      <c r="K44" s="3">
        <v>1</v>
      </c>
      <c r="L44" s="3"/>
      <c r="M44" s="3" t="s">
        <v>129</v>
      </c>
      <c r="N44" s="11" t="s">
        <v>152</v>
      </c>
      <c r="O44" s="4" t="s">
        <v>124</v>
      </c>
    </row>
    <row r="45" spans="2:15" ht="20.25" customHeight="1" x14ac:dyDescent="0.15">
      <c r="B45" s="3" t="s">
        <v>62</v>
      </c>
      <c r="C45" s="4" t="s">
        <v>70</v>
      </c>
      <c r="D45" s="3">
        <v>70</v>
      </c>
      <c r="E45" s="3">
        <v>3300</v>
      </c>
      <c r="F45" s="3">
        <v>1185</v>
      </c>
      <c r="G45" s="3">
        <f t="shared" si="0"/>
        <v>2</v>
      </c>
      <c r="H45" s="3"/>
      <c r="I45" s="3"/>
      <c r="J45" s="3"/>
      <c r="K45" s="3"/>
      <c r="L45" s="3">
        <v>2</v>
      </c>
      <c r="M45" s="3" t="s">
        <v>129</v>
      </c>
      <c r="N45" s="11" t="s">
        <v>152</v>
      </c>
      <c r="O45" s="4" t="s">
        <v>125</v>
      </c>
    </row>
    <row r="46" spans="2:15" ht="20.25" customHeight="1" x14ac:dyDescent="0.15">
      <c r="B46" s="3" t="s">
        <v>63</v>
      </c>
      <c r="C46" s="4" t="s">
        <v>71</v>
      </c>
      <c r="D46" s="3">
        <v>70</v>
      </c>
      <c r="E46" s="3">
        <v>1700</v>
      </c>
      <c r="F46" s="3">
        <v>360</v>
      </c>
      <c r="G46" s="3">
        <f t="shared" si="0"/>
        <v>1</v>
      </c>
      <c r="H46" s="3"/>
      <c r="I46" s="3"/>
      <c r="J46" s="3"/>
      <c r="K46" s="3">
        <v>1</v>
      </c>
      <c r="L46" s="3"/>
      <c r="M46" s="3" t="s">
        <v>14</v>
      </c>
      <c r="N46" s="11" t="s">
        <v>150</v>
      </c>
      <c r="O46" s="4" t="s">
        <v>72</v>
      </c>
    </row>
    <row r="47" spans="2:15" ht="20.25" customHeight="1" x14ac:dyDescent="0.15">
      <c r="B47" s="3" t="s">
        <v>64</v>
      </c>
      <c r="C47" s="4" t="s">
        <v>53</v>
      </c>
      <c r="D47" s="3">
        <v>70</v>
      </c>
      <c r="E47" s="3">
        <v>1700</v>
      </c>
      <c r="F47" s="3">
        <v>2345</v>
      </c>
      <c r="G47" s="3">
        <f t="shared" si="0"/>
        <v>1</v>
      </c>
      <c r="H47" s="3"/>
      <c r="I47" s="3"/>
      <c r="J47" s="3"/>
      <c r="K47" s="3"/>
      <c r="L47" s="3">
        <v>1</v>
      </c>
      <c r="M47" s="3" t="s">
        <v>129</v>
      </c>
      <c r="N47" s="11" t="s">
        <v>152</v>
      </c>
      <c r="O47" s="4" t="s">
        <v>73</v>
      </c>
    </row>
    <row r="48" spans="2:15" ht="20.25" customHeight="1" x14ac:dyDescent="0.15">
      <c r="B48" s="3" t="s">
        <v>65</v>
      </c>
      <c r="C48" s="4" t="s">
        <v>74</v>
      </c>
      <c r="D48" s="3">
        <v>70</v>
      </c>
      <c r="E48" s="3">
        <v>1700</v>
      </c>
      <c r="F48" s="3">
        <v>2345</v>
      </c>
      <c r="G48" s="3">
        <f t="shared" si="0"/>
        <v>2</v>
      </c>
      <c r="H48" s="3"/>
      <c r="I48" s="3"/>
      <c r="J48" s="3"/>
      <c r="K48" s="3">
        <v>1</v>
      </c>
      <c r="L48" s="3">
        <v>1</v>
      </c>
      <c r="M48" s="3" t="s">
        <v>11</v>
      </c>
      <c r="N48" s="11" t="s">
        <v>151</v>
      </c>
      <c r="O48" s="4" t="s">
        <v>126</v>
      </c>
    </row>
    <row r="49" spans="2:15" ht="20.25" customHeight="1" x14ac:dyDescent="0.15">
      <c r="B49" s="3" t="s">
        <v>66</v>
      </c>
      <c r="C49" s="4" t="s">
        <v>51</v>
      </c>
      <c r="D49" s="3">
        <v>70</v>
      </c>
      <c r="E49" s="3">
        <v>1700</v>
      </c>
      <c r="F49" s="3">
        <v>1060</v>
      </c>
      <c r="G49" s="3">
        <f t="shared" si="0"/>
        <v>1</v>
      </c>
      <c r="H49" s="3"/>
      <c r="I49" s="3"/>
      <c r="J49" s="3"/>
      <c r="K49" s="3">
        <v>1</v>
      </c>
      <c r="L49" s="3"/>
      <c r="M49" s="3" t="s">
        <v>129</v>
      </c>
      <c r="N49" s="11" t="s">
        <v>152</v>
      </c>
      <c r="O49" s="4" t="s">
        <v>127</v>
      </c>
    </row>
    <row r="50" spans="2:15" ht="20.25" customHeight="1" x14ac:dyDescent="0.15">
      <c r="B50" s="3" t="s">
        <v>67</v>
      </c>
      <c r="C50" s="4" t="s">
        <v>76</v>
      </c>
      <c r="D50" s="3">
        <v>70</v>
      </c>
      <c r="E50" s="3">
        <v>3240</v>
      </c>
      <c r="F50" s="3">
        <v>1060</v>
      </c>
      <c r="G50" s="3">
        <f t="shared" si="0"/>
        <v>2</v>
      </c>
      <c r="H50" s="3"/>
      <c r="I50" s="3">
        <v>1</v>
      </c>
      <c r="J50" s="3">
        <v>1</v>
      </c>
      <c r="K50" s="3"/>
      <c r="L50" s="3"/>
      <c r="M50" s="3" t="s">
        <v>129</v>
      </c>
      <c r="N50" s="11" t="s">
        <v>152</v>
      </c>
      <c r="O50" s="4" t="s">
        <v>128</v>
      </c>
    </row>
    <row r="51" spans="2:15" ht="20.25" customHeight="1" x14ac:dyDescent="0.15">
      <c r="B51" s="3" t="s">
        <v>68</v>
      </c>
      <c r="C51" s="4" t="s">
        <v>77</v>
      </c>
      <c r="D51" s="3">
        <v>70</v>
      </c>
      <c r="E51" s="3">
        <v>2450</v>
      </c>
      <c r="F51" s="3">
        <v>1455</v>
      </c>
      <c r="G51" s="3">
        <f t="shared" si="0"/>
        <v>1</v>
      </c>
      <c r="H51" s="3">
        <v>1</v>
      </c>
      <c r="I51" s="3"/>
      <c r="J51" s="3"/>
      <c r="K51" s="3"/>
      <c r="L51" s="3"/>
      <c r="M51" s="3" t="s">
        <v>129</v>
      </c>
      <c r="N51" s="11" t="s">
        <v>152</v>
      </c>
      <c r="O51" s="4" t="s">
        <v>130</v>
      </c>
    </row>
    <row r="52" spans="2:15" ht="20.25" customHeight="1" x14ac:dyDescent="0.15">
      <c r="B52" s="3" t="s">
        <v>69</v>
      </c>
      <c r="C52" s="4" t="s">
        <v>78</v>
      </c>
      <c r="D52" s="3">
        <v>70</v>
      </c>
      <c r="E52" s="3">
        <v>3500</v>
      </c>
      <c r="F52" s="3">
        <v>2395</v>
      </c>
      <c r="G52" s="3">
        <f t="shared" si="0"/>
        <v>1</v>
      </c>
      <c r="H52" s="3">
        <v>1</v>
      </c>
      <c r="I52" s="3"/>
      <c r="J52" s="3"/>
      <c r="K52" s="3"/>
      <c r="L52" s="3"/>
      <c r="M52" s="3" t="s">
        <v>11</v>
      </c>
      <c r="N52" s="11" t="s">
        <v>153</v>
      </c>
      <c r="O52" s="4" t="s">
        <v>79</v>
      </c>
    </row>
    <row r="53" spans="2:15" ht="20.25" customHeight="1" x14ac:dyDescent="0.15">
      <c r="B53" s="3" t="s">
        <v>80</v>
      </c>
      <c r="C53" s="4" t="s">
        <v>81</v>
      </c>
      <c r="D53" s="3">
        <v>100</v>
      </c>
      <c r="E53" s="3">
        <v>3865</v>
      </c>
      <c r="F53" s="3">
        <v>2205</v>
      </c>
      <c r="G53" s="3">
        <f t="shared" si="0"/>
        <v>0</v>
      </c>
      <c r="H53" s="3">
        <v>0</v>
      </c>
      <c r="I53" s="3"/>
      <c r="J53" s="3"/>
      <c r="K53" s="3"/>
      <c r="L53" s="3"/>
      <c r="M53" s="5" t="s">
        <v>123</v>
      </c>
      <c r="N53" s="12"/>
      <c r="O53" s="4"/>
    </row>
    <row r="54" spans="2:15" ht="20.25" customHeight="1" x14ac:dyDescent="0.15">
      <c r="B54" s="3" t="s">
        <v>82</v>
      </c>
      <c r="C54" s="4" t="s">
        <v>83</v>
      </c>
      <c r="D54" s="3">
        <v>100</v>
      </c>
      <c r="E54" s="3">
        <v>3865</v>
      </c>
      <c r="F54" s="3">
        <v>2205</v>
      </c>
      <c r="G54" s="3">
        <f t="shared" si="0"/>
        <v>0</v>
      </c>
      <c r="H54" s="3">
        <v>0</v>
      </c>
      <c r="I54" s="3"/>
      <c r="J54" s="3"/>
      <c r="K54" s="3"/>
      <c r="L54" s="3"/>
      <c r="M54" s="5" t="s">
        <v>123</v>
      </c>
      <c r="N54" s="12"/>
      <c r="O54" s="4"/>
    </row>
    <row r="55" spans="2:15" ht="23.25" customHeight="1" x14ac:dyDescent="0.15">
      <c r="B55" s="3"/>
      <c r="C55" s="4"/>
      <c r="D55" s="3"/>
      <c r="E55" s="3"/>
      <c r="F55" s="3"/>
      <c r="G55" s="3">
        <f t="shared" si="0"/>
        <v>2</v>
      </c>
      <c r="H55" s="3">
        <v>1</v>
      </c>
      <c r="I55" s="3"/>
      <c r="J55" s="3"/>
      <c r="K55" s="3">
        <v>1</v>
      </c>
      <c r="L55" s="3"/>
      <c r="M55" s="3" t="s">
        <v>11</v>
      </c>
      <c r="N55" s="11" t="s">
        <v>149</v>
      </c>
      <c r="O55" s="4" t="s">
        <v>131</v>
      </c>
    </row>
    <row r="56" spans="2:15" ht="20.25" customHeight="1" x14ac:dyDescent="0.15">
      <c r="B56" s="3"/>
      <c r="C56" s="4"/>
      <c r="D56" s="3"/>
      <c r="E56" s="3"/>
      <c r="F56" s="3"/>
      <c r="G56" s="3"/>
      <c r="H56" s="3"/>
      <c r="I56" s="3"/>
      <c r="J56" s="3"/>
      <c r="K56" s="3"/>
      <c r="L56" s="3"/>
      <c r="M56" s="13" t="s">
        <v>159</v>
      </c>
      <c r="N56" s="11" t="s">
        <v>154</v>
      </c>
      <c r="O56" s="4" t="s">
        <v>155</v>
      </c>
    </row>
    <row r="57" spans="2:15" ht="20.25" customHeight="1" x14ac:dyDescent="0.15">
      <c r="C57" s="2"/>
    </row>
    <row r="58" spans="2:15" ht="20.25" customHeight="1" x14ac:dyDescent="0.15">
      <c r="C58" s="2"/>
      <c r="E58" s="16" t="s">
        <v>138</v>
      </c>
      <c r="F58" s="17"/>
      <c r="G58" s="3">
        <f>SUM(G5:G57)</f>
        <v>209</v>
      </c>
      <c r="K58" s="3">
        <f>SUM(K5:K57)</f>
        <v>46</v>
      </c>
    </row>
    <row r="59" spans="2:15" ht="20.25" customHeight="1" x14ac:dyDescent="0.15">
      <c r="C59" s="2"/>
      <c r="E59" s="14" t="s">
        <v>144</v>
      </c>
      <c r="F59" s="14"/>
      <c r="G59" s="3">
        <v>199</v>
      </c>
      <c r="H59" s="3">
        <f>SUM(H5:H57)</f>
        <v>24</v>
      </c>
      <c r="I59" s="3">
        <f>SUM(I5:I57)</f>
        <v>51</v>
      </c>
      <c r="J59" s="3">
        <f>SUM(J5:J57)</f>
        <v>51</v>
      </c>
      <c r="K59" s="3">
        <v>44</v>
      </c>
      <c r="L59" s="3">
        <f>SUM(L5:L57)</f>
        <v>37</v>
      </c>
    </row>
    <row r="60" spans="2:15" ht="20.25" customHeight="1" x14ac:dyDescent="0.15">
      <c r="C60" s="2"/>
      <c r="E60" s="1" t="s">
        <v>142</v>
      </c>
      <c r="G60" s="1" t="s">
        <v>143</v>
      </c>
    </row>
    <row r="61" spans="2:15" ht="20.25" customHeight="1" x14ac:dyDescent="0.15">
      <c r="C61" s="2"/>
      <c r="E61" s="7" t="s">
        <v>139</v>
      </c>
      <c r="F61" s="8"/>
      <c r="G61" s="3">
        <f>H6+H8+H9+H10+H11+H12+H14+H15+H16+I17+J17+K17+L17+K18+L18+I19+J19+I20+J20+K20+L20+I21+J21+I22+J22+I23+J23+K25+L25+K29+I35+J35+I36+J36+I37+J37+I38+J38+K39+L39+I40+J40+K40+L40+L42+K44+L45+K48+L48+H51+H52+H55+K55+K21+L21+I24+J24+L31</f>
        <v>174</v>
      </c>
      <c r="J61" s="1" t="s">
        <v>157</v>
      </c>
    </row>
    <row r="62" spans="2:15" ht="20.25" customHeight="1" x14ac:dyDescent="0.15">
      <c r="C62" s="2"/>
      <c r="E62" s="9" t="s">
        <v>140</v>
      </c>
      <c r="F62" s="10"/>
      <c r="G62" s="3">
        <f>H7+K26+L26+K30+K46+H13</f>
        <v>9</v>
      </c>
    </row>
    <row r="63" spans="2:15" ht="20.25" customHeight="1" x14ac:dyDescent="0.15">
      <c r="C63" s="2"/>
      <c r="E63" s="9" t="s">
        <v>141</v>
      </c>
      <c r="F63" s="10"/>
      <c r="G63" s="3">
        <f>I27+J27+K27+L27+I28+J28+K28+L28+I32+J32+K32+I33+I34+J33+J34+K34+K41+L41+K44+L45+L47+K49+I50+J50+H51</f>
        <v>27</v>
      </c>
    </row>
    <row r="64" spans="2:15" ht="20.25" customHeight="1" x14ac:dyDescent="0.15">
      <c r="C64" s="2"/>
      <c r="E64" s="14" t="s">
        <v>145</v>
      </c>
      <c r="F64" s="14"/>
      <c r="G64" s="3">
        <f>SUM(G61:G63)</f>
        <v>210</v>
      </c>
    </row>
    <row r="65" spans="3:3" ht="20.25" customHeight="1" x14ac:dyDescent="0.15">
      <c r="C65" s="2"/>
    </row>
    <row r="66" spans="3:3" ht="20.25" customHeight="1" x14ac:dyDescent="0.15">
      <c r="C66" s="2"/>
    </row>
    <row r="67" spans="3:3" ht="20.25" customHeight="1" x14ac:dyDescent="0.15">
      <c r="C67" s="2"/>
    </row>
    <row r="68" spans="3:3" ht="20.25" customHeight="1" x14ac:dyDescent="0.15">
      <c r="C68" s="2"/>
    </row>
    <row r="69" spans="3:3" ht="20.25" customHeight="1" x14ac:dyDescent="0.15">
      <c r="C69" s="2"/>
    </row>
    <row r="70" spans="3:3" ht="20.25" customHeight="1" x14ac:dyDescent="0.15">
      <c r="C70" s="2"/>
    </row>
    <row r="71" spans="3:3" ht="20.25" customHeight="1" x14ac:dyDescent="0.15">
      <c r="C71" s="2"/>
    </row>
    <row r="72" spans="3:3" ht="20.25" customHeight="1" x14ac:dyDescent="0.15">
      <c r="C72" s="2"/>
    </row>
    <row r="73" spans="3:3" ht="20.25" customHeight="1" x14ac:dyDescent="0.15">
      <c r="C73" s="2"/>
    </row>
    <row r="74" spans="3:3" ht="20.25" customHeight="1" x14ac:dyDescent="0.15">
      <c r="C74" s="2"/>
    </row>
    <row r="75" spans="3:3" ht="20.25" customHeight="1" x14ac:dyDescent="0.15">
      <c r="C75" s="2"/>
    </row>
    <row r="76" spans="3:3" ht="20.25" customHeight="1" x14ac:dyDescent="0.15">
      <c r="C76" s="2"/>
    </row>
    <row r="77" spans="3:3" ht="20.25" customHeight="1" x14ac:dyDescent="0.15">
      <c r="C77" s="2"/>
    </row>
    <row r="78" spans="3:3" ht="20.25" customHeight="1" x14ac:dyDescent="0.15">
      <c r="C78" s="2"/>
    </row>
    <row r="79" spans="3:3" ht="20.25" customHeight="1" x14ac:dyDescent="0.15">
      <c r="C79" s="2"/>
    </row>
    <row r="80" spans="3:3" ht="20.25" customHeight="1" x14ac:dyDescent="0.15">
      <c r="C80" s="2"/>
    </row>
    <row r="81" spans="3:3" ht="20.25" customHeight="1" x14ac:dyDescent="0.15">
      <c r="C81" s="2"/>
    </row>
    <row r="82" spans="3:3" ht="20.25" customHeight="1" x14ac:dyDescent="0.15">
      <c r="C82" s="2"/>
    </row>
    <row r="83" spans="3:3" ht="20.25" customHeight="1" x14ac:dyDescent="0.15">
      <c r="C83" s="2"/>
    </row>
    <row r="84" spans="3:3" ht="20.25" customHeight="1" x14ac:dyDescent="0.15">
      <c r="C84" s="2"/>
    </row>
    <row r="85" spans="3:3" ht="20.25" customHeight="1" x14ac:dyDescent="0.15">
      <c r="C85" s="2"/>
    </row>
    <row r="86" spans="3:3" ht="20.25" customHeight="1" x14ac:dyDescent="0.15">
      <c r="C86" s="2"/>
    </row>
    <row r="87" spans="3:3" ht="20.25" customHeight="1" x14ac:dyDescent="0.15">
      <c r="C87" s="2"/>
    </row>
    <row r="88" spans="3:3" ht="20.25" customHeight="1" x14ac:dyDescent="0.15">
      <c r="C88" s="2"/>
    </row>
    <row r="89" spans="3:3" ht="20.25" customHeight="1" x14ac:dyDescent="0.15">
      <c r="C89" s="2"/>
    </row>
    <row r="90" spans="3:3" ht="20.25" customHeight="1" x14ac:dyDescent="0.15">
      <c r="C90" s="2"/>
    </row>
    <row r="91" spans="3:3" ht="20.25" customHeight="1" x14ac:dyDescent="0.15">
      <c r="C91" s="2"/>
    </row>
    <row r="92" spans="3:3" ht="20.25" customHeight="1" x14ac:dyDescent="0.15">
      <c r="C92" s="2"/>
    </row>
    <row r="93" spans="3:3" ht="20.25" customHeight="1" x14ac:dyDescent="0.15">
      <c r="C93" s="2"/>
    </row>
    <row r="94" spans="3:3" ht="20.25" customHeight="1" x14ac:dyDescent="0.15">
      <c r="C94" s="2"/>
    </row>
    <row r="95" spans="3:3" ht="20.25" customHeight="1" x14ac:dyDescent="0.15">
      <c r="C95" s="2"/>
    </row>
  </sheetData>
  <mergeCells count="12">
    <mergeCell ref="E58:F58"/>
    <mergeCell ref="E59:F59"/>
    <mergeCell ref="E64:F64"/>
    <mergeCell ref="O3:O4"/>
    <mergeCell ref="G3:G4"/>
    <mergeCell ref="M3:M4"/>
    <mergeCell ref="N3:N4"/>
    <mergeCell ref="B3:B4"/>
    <mergeCell ref="C3:C4"/>
    <mergeCell ref="D3:D4"/>
    <mergeCell ref="E3:F3"/>
    <mergeCell ref="H3:L3"/>
  </mergeCells>
  <phoneticPr fontId="1"/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matsuo</dc:creator>
  <cp:lastModifiedBy>matsuo</cp:lastModifiedBy>
  <cp:lastPrinted>2016-02-10T01:24:21Z</cp:lastPrinted>
  <dcterms:created xsi:type="dcterms:W3CDTF">2016-01-16T08:36:47Z</dcterms:created>
  <dcterms:modified xsi:type="dcterms:W3CDTF">2016-02-17T08:31:12Z</dcterms:modified>
</cp:coreProperties>
</file>